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30" windowWidth="18915" windowHeight="8505"/>
  </bookViews>
  <sheets>
    <sheet name="Cumulatif" sheetId="1" r:id="rId1"/>
    <sheet name="Ronde 1" sheetId="2" r:id="rId2"/>
    <sheet name="Ronde 2" sheetId="3" r:id="rId3"/>
    <sheet name="Ronde 3" sheetId="4" r:id="rId4"/>
    <sheet name="Ronde 4" sheetId="5" r:id="rId5"/>
    <sheet name="Ronde 5" sheetId="6" r:id="rId6"/>
    <sheet name="Ronde 6" sheetId="7" r:id="rId7"/>
    <sheet name="Match-play" sheetId="8" r:id="rId8"/>
    <sheet name="Feuil1" sheetId="9" r:id="rId9"/>
  </sheets>
  <calcPr calcId="145621"/>
</workbook>
</file>

<file path=xl/calcChain.xml><?xml version="1.0" encoding="utf-8"?>
<calcChain xmlns="http://schemas.openxmlformats.org/spreadsheetml/2006/main">
  <c r="F4" i="1" l="1"/>
  <c r="H4" i="1" s="1"/>
  <c r="F5" i="1"/>
  <c r="H5" i="1" s="1"/>
  <c r="F6" i="1"/>
  <c r="H6" i="1" s="1"/>
  <c r="F7" i="1"/>
  <c r="H7" i="1" s="1"/>
  <c r="F8" i="1"/>
  <c r="H8" i="1" s="1"/>
  <c r="F9" i="1"/>
  <c r="H9" i="1" s="1"/>
  <c r="F10" i="1"/>
  <c r="H10" i="1" s="1"/>
  <c r="F11" i="1"/>
  <c r="H11" i="1" s="1"/>
  <c r="F12" i="1"/>
  <c r="H12" i="1" s="1"/>
  <c r="F13" i="1"/>
  <c r="H13" i="1" s="1"/>
  <c r="G9" i="7"/>
  <c r="G9" i="5"/>
  <c r="G10" i="5"/>
  <c r="F23" i="1" l="1"/>
  <c r="H23" i="1" s="1"/>
  <c r="F15" i="1"/>
  <c r="H15" i="1" s="1"/>
  <c r="F16" i="1"/>
  <c r="H16" i="1" s="1"/>
  <c r="F17" i="1"/>
  <c r="H17" i="1" s="1"/>
  <c r="F18" i="1"/>
  <c r="H18" i="1" s="1"/>
  <c r="F19" i="1"/>
  <c r="H19" i="1" s="1"/>
  <c r="F20" i="1"/>
  <c r="H20" i="1" s="1"/>
  <c r="F21" i="1"/>
  <c r="H21" i="1" s="1"/>
  <c r="F22" i="1"/>
  <c r="H22" i="1" s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I9" i="7" l="1"/>
  <c r="G6" i="7"/>
  <c r="I6" i="7" s="1"/>
  <c r="G20" i="6"/>
  <c r="I20" i="6" s="1"/>
  <c r="G19" i="6"/>
  <c r="I19" i="6" s="1"/>
  <c r="I10" i="5"/>
  <c r="G4" i="6" l="1"/>
  <c r="I4" i="6" s="1"/>
  <c r="G12" i="6"/>
  <c r="I12" i="6" s="1"/>
  <c r="G15" i="4"/>
  <c r="I15" i="4" s="1"/>
  <c r="G17" i="4"/>
  <c r="G3" i="3"/>
  <c r="I3" i="3" s="1"/>
  <c r="G14" i="3"/>
  <c r="I14" i="3" s="1"/>
  <c r="G11" i="3"/>
  <c r="I11" i="3" s="1"/>
  <c r="G17" i="3"/>
  <c r="I17" i="3" s="1"/>
  <c r="I15" i="2"/>
  <c r="G13" i="2"/>
  <c r="I13" i="2" s="1"/>
  <c r="G3" i="2"/>
  <c r="I3" i="2" s="1"/>
  <c r="G15" i="2"/>
  <c r="G6" i="2"/>
  <c r="I6" i="2" s="1"/>
  <c r="G17" i="2"/>
  <c r="I17" i="2" s="1"/>
  <c r="G17" i="7" l="1"/>
  <c r="I17" i="7" s="1"/>
  <c r="G20" i="7"/>
  <c r="I20" i="7" s="1"/>
  <c r="G10" i="7"/>
  <c r="I10" i="7" s="1"/>
  <c r="G19" i="7"/>
  <c r="I19" i="7" s="1"/>
  <c r="G16" i="7"/>
  <c r="I16" i="7" s="1"/>
  <c r="G3" i="7"/>
  <c r="I3" i="7" s="1"/>
  <c r="G4" i="7"/>
  <c r="I4" i="7" s="1"/>
  <c r="G12" i="7"/>
  <c r="I12" i="7" s="1"/>
  <c r="G7" i="7"/>
  <c r="I7" i="7" s="1"/>
  <c r="G8" i="7"/>
  <c r="I8" i="7" s="1"/>
  <c r="G5" i="7"/>
  <c r="I5" i="7" s="1"/>
  <c r="G14" i="7"/>
  <c r="I14" i="7" s="1"/>
  <c r="G13" i="7"/>
  <c r="I13" i="7" s="1"/>
  <c r="G11" i="7"/>
  <c r="I11" i="7" s="1"/>
  <c r="G15" i="7"/>
  <c r="I15" i="7" s="1"/>
  <c r="G18" i="7"/>
  <c r="I18" i="7" s="1"/>
  <c r="G5" i="6"/>
  <c r="I5" i="6" s="1"/>
  <c r="G6" i="6"/>
  <c r="I6" i="6" s="1"/>
  <c r="G10" i="6"/>
  <c r="I10" i="6" s="1"/>
  <c r="G18" i="6"/>
  <c r="I18" i="6" s="1"/>
  <c r="G8" i="6"/>
  <c r="I8" i="6" s="1"/>
  <c r="G3" i="6"/>
  <c r="I3" i="6" s="1"/>
  <c r="G11" i="6"/>
  <c r="I11" i="6" s="1"/>
  <c r="G13" i="6"/>
  <c r="I13" i="6" s="1"/>
  <c r="G7" i="6"/>
  <c r="I7" i="6" s="1"/>
  <c r="G16" i="6"/>
  <c r="I16" i="6" s="1"/>
  <c r="G14" i="6"/>
  <c r="I14" i="6" s="1"/>
  <c r="G17" i="6"/>
  <c r="I17" i="6" s="1"/>
  <c r="G15" i="6"/>
  <c r="I15" i="6" s="1"/>
  <c r="G9" i="6"/>
  <c r="I9" i="6" s="1"/>
  <c r="G6" i="5"/>
  <c r="I6" i="5" s="1"/>
  <c r="G5" i="5"/>
  <c r="I5" i="5" s="1"/>
  <c r="G14" i="5"/>
  <c r="I14" i="5" s="1"/>
  <c r="I9" i="5"/>
  <c r="G16" i="5"/>
  <c r="I16" i="5" s="1"/>
  <c r="G4" i="5"/>
  <c r="I4" i="5" s="1"/>
  <c r="G15" i="5"/>
  <c r="I15" i="5" s="1"/>
  <c r="G8" i="5"/>
  <c r="I8" i="5" s="1"/>
  <c r="G11" i="5"/>
  <c r="I11" i="5" s="1"/>
  <c r="G18" i="5"/>
  <c r="I18" i="5" s="1"/>
  <c r="G17" i="5"/>
  <c r="I17" i="5" s="1"/>
  <c r="G19" i="5"/>
  <c r="I19" i="5" s="1"/>
  <c r="G7" i="5"/>
  <c r="I7" i="5" s="1"/>
  <c r="G3" i="5"/>
  <c r="I3" i="5" s="1"/>
  <c r="G13" i="5"/>
  <c r="I13" i="5" s="1"/>
  <c r="G12" i="5"/>
  <c r="I12" i="5" s="1"/>
  <c r="G13" i="4"/>
  <c r="I13" i="4" s="1"/>
  <c r="G12" i="4"/>
  <c r="I12" i="4" s="1"/>
  <c r="G4" i="4"/>
  <c r="I4" i="4" s="1"/>
  <c r="I17" i="4"/>
  <c r="G16" i="4"/>
  <c r="I16" i="4" s="1"/>
  <c r="G7" i="4"/>
  <c r="I7" i="4" s="1"/>
  <c r="G6" i="4"/>
  <c r="I6" i="4" s="1"/>
  <c r="G8" i="4"/>
  <c r="I8" i="4" s="1"/>
  <c r="G18" i="4"/>
  <c r="I18" i="4" s="1"/>
  <c r="G14" i="4"/>
  <c r="I14" i="4" s="1"/>
  <c r="G5" i="4"/>
  <c r="I5" i="4" s="1"/>
  <c r="G3" i="4"/>
  <c r="I3" i="4" s="1"/>
  <c r="G9" i="4"/>
  <c r="I9" i="4" s="1"/>
  <c r="G11" i="4"/>
  <c r="I11" i="4" s="1"/>
  <c r="G10" i="4"/>
  <c r="I10" i="4" s="1"/>
  <c r="G15" i="3"/>
  <c r="I15" i="3" s="1"/>
  <c r="G18" i="3"/>
  <c r="I18" i="3" s="1"/>
  <c r="G9" i="3"/>
  <c r="I9" i="3" s="1"/>
  <c r="G4" i="3"/>
  <c r="I4" i="3" s="1"/>
  <c r="G6" i="3"/>
  <c r="I6" i="3" s="1"/>
  <c r="G13" i="3"/>
  <c r="I13" i="3" s="1"/>
  <c r="G7" i="3"/>
  <c r="I7" i="3" s="1"/>
  <c r="G12" i="3"/>
  <c r="I12" i="3" s="1"/>
  <c r="G5" i="3"/>
  <c r="I5" i="3" s="1"/>
  <c r="G16" i="3"/>
  <c r="I16" i="3" s="1"/>
  <c r="G8" i="3"/>
  <c r="I8" i="3" s="1"/>
  <c r="G10" i="3"/>
  <c r="I10" i="3" s="1"/>
  <c r="G9" i="2"/>
  <c r="I9" i="2" s="1"/>
  <c r="G16" i="2"/>
  <c r="I16" i="2" s="1"/>
  <c r="G7" i="2"/>
  <c r="I7" i="2" s="1"/>
  <c r="G18" i="2"/>
  <c r="I18" i="2" s="1"/>
  <c r="G10" i="2"/>
  <c r="I10" i="2" s="1"/>
  <c r="G4" i="2"/>
  <c r="I4" i="2" s="1"/>
  <c r="G11" i="2"/>
  <c r="I11" i="2" s="1"/>
  <c r="G8" i="2"/>
  <c r="I8" i="2" s="1"/>
  <c r="G14" i="2"/>
  <c r="I14" i="2" s="1"/>
  <c r="G12" i="2"/>
  <c r="I12" i="2" s="1"/>
  <c r="G5" i="2"/>
  <c r="I5" i="2" s="1"/>
</calcChain>
</file>

<file path=xl/sharedStrings.xml><?xml version="1.0" encoding="utf-8"?>
<sst xmlns="http://schemas.openxmlformats.org/spreadsheetml/2006/main" count="322" uniqueCount="68">
  <si>
    <t xml:space="preserve">Joueur </t>
  </si>
  <si>
    <t>Total partiel</t>
  </si>
  <si>
    <t>Partie individuel</t>
  </si>
  <si>
    <t>Grand total</t>
  </si>
  <si>
    <t>Jr 1</t>
  </si>
  <si>
    <t>Jr 2</t>
  </si>
  <si>
    <t>Alternative</t>
  </si>
  <si>
    <t>Ronde</t>
  </si>
  <si>
    <t>Allée</t>
  </si>
  <si>
    <t>Pool</t>
  </si>
  <si>
    <t>1e</t>
  </si>
  <si>
    <t>2e</t>
  </si>
  <si>
    <t>Position</t>
  </si>
  <si>
    <t>Bourse</t>
  </si>
  <si>
    <t>Daniel Racicot</t>
  </si>
  <si>
    <t xml:space="preserve"> </t>
  </si>
  <si>
    <t>x</t>
  </si>
  <si>
    <t>Dany Déziel</t>
  </si>
  <si>
    <t>3e</t>
  </si>
  <si>
    <t>Réal Lapointe</t>
  </si>
  <si>
    <t>Alain Lacelle</t>
  </si>
  <si>
    <t>Pierre Bilotto</t>
  </si>
  <si>
    <t>Réal Desjardins</t>
  </si>
  <si>
    <t>M.-André Lauzé</t>
  </si>
  <si>
    <t>Audrey-J.-Picard</t>
  </si>
  <si>
    <t>Dany Deziel</t>
  </si>
  <si>
    <t>Alexandre Richer</t>
  </si>
  <si>
    <t>Norman O'Meara</t>
  </si>
  <si>
    <t>Pierre Diotte</t>
  </si>
  <si>
    <t>Yvon Carmel</t>
  </si>
  <si>
    <t>Martin Picard</t>
  </si>
  <si>
    <t>Fred Leclerc</t>
  </si>
  <si>
    <t>7 équipes</t>
  </si>
  <si>
    <t>8 équipes</t>
  </si>
  <si>
    <t>Mickaël Fournier</t>
  </si>
  <si>
    <t>Audrey J.-Picard</t>
  </si>
  <si>
    <t>Sébastien Morvan</t>
  </si>
  <si>
    <t>François Bouchard</t>
  </si>
  <si>
    <t>9 équipes</t>
  </si>
  <si>
    <t>Jacques Bélanger</t>
  </si>
  <si>
    <t>Mathieu Fafard</t>
  </si>
  <si>
    <t>Sébastien Lemieux</t>
  </si>
  <si>
    <t>11 équipes</t>
  </si>
  <si>
    <t>Gilles Bléfari</t>
  </si>
  <si>
    <t>André Croteau</t>
  </si>
  <si>
    <t>P.-Luc Bouchard</t>
  </si>
  <si>
    <t>Geneviève Milette</t>
  </si>
  <si>
    <t>Alin Lacelle</t>
  </si>
  <si>
    <t>Norman O`Meara</t>
  </si>
  <si>
    <t>10 équipes</t>
  </si>
  <si>
    <t xml:space="preserve">M.-André Lauzé </t>
  </si>
  <si>
    <t>Audrey j.-Picard</t>
  </si>
  <si>
    <t>100$</t>
  </si>
  <si>
    <t>Gang</t>
  </si>
  <si>
    <r>
      <t>10</t>
    </r>
    <r>
      <rPr>
        <vertAlign val="superscript"/>
        <sz val="11"/>
        <color theme="1"/>
        <rFont val="Calibri"/>
        <family val="2"/>
        <scheme val="minor"/>
      </rPr>
      <t>e</t>
    </r>
  </si>
  <si>
    <r>
      <t>9</t>
    </r>
    <r>
      <rPr>
        <vertAlign val="superscript"/>
        <sz val="11"/>
        <color theme="1"/>
        <rFont val="Calibri"/>
        <family val="2"/>
        <scheme val="minor"/>
      </rPr>
      <t>e</t>
    </r>
  </si>
  <si>
    <r>
      <t>8</t>
    </r>
    <r>
      <rPr>
        <vertAlign val="superscript"/>
        <sz val="11"/>
        <color theme="1"/>
        <rFont val="Calibri"/>
        <family val="2"/>
        <scheme val="minor"/>
      </rPr>
      <t>e</t>
    </r>
  </si>
  <si>
    <r>
      <t>7</t>
    </r>
    <r>
      <rPr>
        <vertAlign val="superscript"/>
        <sz val="11"/>
        <color theme="1"/>
        <rFont val="Calibri"/>
        <family val="2"/>
        <scheme val="minor"/>
      </rPr>
      <t>e</t>
    </r>
  </si>
  <si>
    <t>150$</t>
  </si>
  <si>
    <r>
      <t>6</t>
    </r>
    <r>
      <rPr>
        <vertAlign val="superscript"/>
        <sz val="11"/>
        <color theme="1"/>
        <rFont val="Calibri"/>
        <family val="2"/>
        <scheme val="minor"/>
      </rPr>
      <t>e</t>
    </r>
  </si>
  <si>
    <r>
      <t>5</t>
    </r>
    <r>
      <rPr>
        <vertAlign val="superscript"/>
        <sz val="11"/>
        <color theme="1"/>
        <rFont val="Calibri"/>
        <family val="2"/>
        <scheme val="minor"/>
      </rPr>
      <t>e</t>
    </r>
  </si>
  <si>
    <t>230$</t>
  </si>
  <si>
    <r>
      <t>4</t>
    </r>
    <r>
      <rPr>
        <vertAlign val="superscript"/>
        <sz val="11"/>
        <color theme="1"/>
        <rFont val="Calibri"/>
        <family val="2"/>
        <scheme val="minor"/>
      </rPr>
      <t>e</t>
    </r>
  </si>
  <si>
    <r>
      <t>3</t>
    </r>
    <r>
      <rPr>
        <vertAlign val="superscript"/>
        <sz val="11"/>
        <color theme="1"/>
        <rFont val="Calibri"/>
        <family val="2"/>
        <scheme val="minor"/>
      </rPr>
      <t>e</t>
    </r>
  </si>
  <si>
    <r>
      <t>660</t>
    </r>
    <r>
      <rPr>
        <u/>
        <sz val="11"/>
        <color theme="1"/>
        <rFont val="Calibri"/>
        <family val="2"/>
        <scheme val="minor"/>
      </rPr>
      <t>$</t>
    </r>
  </si>
  <si>
    <r>
      <t>1</t>
    </r>
    <r>
      <rPr>
        <vertAlign val="superscript"/>
        <sz val="11"/>
        <color theme="1"/>
        <rFont val="Calibri"/>
        <family val="2"/>
        <scheme val="minor"/>
      </rPr>
      <t>e</t>
    </r>
  </si>
  <si>
    <r>
      <t>2</t>
    </r>
    <r>
      <rPr>
        <vertAlign val="superscript"/>
        <sz val="11"/>
        <color theme="1"/>
        <rFont val="Calibri"/>
        <family val="2"/>
        <scheme val="minor"/>
      </rPr>
      <t>e</t>
    </r>
  </si>
  <si>
    <t>Gagnant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</si>
</sst>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 * #,##0.00_)\ &quot;$&quot;_ ;_ * \(#,##0.00\)\ &quot;$&quot;_ ;_ * &quot;-&quot;??_)\ &quot;$&quot;_ ;_ @_ "/>
    <numFmt numFmtId="165" formatCode="_ * #,##0_)\ &quot;$&quot;_ ;_ * \(#,##0\)\ &quot;$&quot;_ ;_ * &quot;-&quot;??_)\ &quot;$&quot;_ ;_ @_ "/>
    <numFmt numFmtId="166" formatCode="#,##0\ &quot;$&quot;"/>
    <numFmt numFmtId="167" formatCode="#,##0.00\ [$$-C0C]"/>
    <numFmt numFmtId="168" formatCode="_ * #,##0.00_ \ [$$-C0C]_ ;_ * \-#,##0.00\ \ [$$-C0C]_ ;_ * &quot;-&quot;??_ \ [$$-C0C]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1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Fill="1" applyAlignment="1"/>
    <xf numFmtId="0" fontId="0" fillId="0" borderId="0" xfId="0" applyFill="1" applyBorder="1" applyAlignment="1"/>
    <xf numFmtId="0" fontId="0" fillId="0" borderId="0" xfId="0" applyFill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0" fillId="0" borderId="3" xfId="0" applyFont="1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20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165" fontId="0" fillId="0" borderId="1" xfId="1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0" fillId="0" borderId="22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166" fontId="0" fillId="0" borderId="0" xfId="0" applyNumberFormat="1" applyAlignment="1">
      <alignment horizontal="center"/>
    </xf>
    <xf numFmtId="166" fontId="0" fillId="0" borderId="0" xfId="0" applyNumberFormat="1" applyFill="1" applyAlignment="1">
      <alignment horizontal="center"/>
    </xf>
    <xf numFmtId="0" fontId="0" fillId="0" borderId="25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15" xfId="0" applyFill="1" applyBorder="1" applyAlignment="1">
      <alignment horizontal="center"/>
    </xf>
    <xf numFmtId="165" fontId="0" fillId="0" borderId="15" xfId="1" applyNumberFormat="1" applyFont="1" applyFill="1" applyBorder="1" applyAlignment="1">
      <alignment horizontal="center"/>
    </xf>
    <xf numFmtId="165" fontId="0" fillId="0" borderId="0" xfId="1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2" borderId="22" xfId="0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0" fillId="0" borderId="4" xfId="0" applyFill="1" applyBorder="1" applyAlignment="1">
      <alignment horizontal="center"/>
    </xf>
    <xf numFmtId="0" fontId="0" fillId="0" borderId="0" xfId="0" applyFill="1" applyAlignment="1"/>
    <xf numFmtId="0" fontId="0" fillId="0" borderId="2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8" xfId="0" applyFill="1" applyBorder="1" applyAlignment="1">
      <alignment horizontal="left"/>
    </xf>
    <xf numFmtId="0" fontId="0" fillId="0" borderId="3" xfId="0" applyFill="1" applyBorder="1" applyAlignment="1">
      <alignment horizontal="left"/>
    </xf>
    <xf numFmtId="0" fontId="0" fillId="0" borderId="8" xfId="0" applyFill="1" applyBorder="1" applyAlignment="1"/>
    <xf numFmtId="0" fontId="0" fillId="0" borderId="3" xfId="0" applyFill="1" applyBorder="1" applyAlignment="1"/>
    <xf numFmtId="0" fontId="0" fillId="0" borderId="2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3" borderId="3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0" fillId="0" borderId="0" xfId="0" applyBorder="1" applyAlignment="1">
      <alignment horizontal="left"/>
    </xf>
    <xf numFmtId="167" fontId="0" fillId="0" borderId="0" xfId="0" applyNumberFormat="1" applyBorder="1" applyAlignment="1">
      <alignment horizontal="center"/>
    </xf>
    <xf numFmtId="168" fontId="0" fillId="0" borderId="0" xfId="0" applyNumberFormat="1" applyAlignment="1">
      <alignment horizontal="center"/>
    </xf>
    <xf numFmtId="0" fontId="0" fillId="2" borderId="2" xfId="0" applyFill="1" applyBorder="1" applyAlignment="1">
      <alignment horizontal="left" vertical="center"/>
    </xf>
    <xf numFmtId="0" fontId="0" fillId="2" borderId="8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167" fontId="0" fillId="0" borderId="0" xfId="0" applyNumberFormat="1" applyFill="1" applyAlignment="1">
      <alignment horizontal="center"/>
    </xf>
    <xf numFmtId="165" fontId="0" fillId="0" borderId="0" xfId="1" applyNumberFormat="1" applyFont="1" applyFill="1" applyBorder="1" applyAlignment="1"/>
    <xf numFmtId="0" fontId="0" fillId="0" borderId="14" xfId="0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3" borderId="1" xfId="0" applyFill="1" applyBorder="1" applyAlignment="1"/>
    <xf numFmtId="0" fontId="0" fillId="0" borderId="1" xfId="0" applyFill="1" applyBorder="1" applyAlignment="1"/>
    <xf numFmtId="165" fontId="0" fillId="0" borderId="17" xfId="1" applyNumberFormat="1" applyFont="1" applyFill="1" applyBorder="1" applyAlignment="1"/>
    <xf numFmtId="0" fontId="0" fillId="0" borderId="14" xfId="0" applyFill="1" applyBorder="1" applyAlignment="1"/>
    <xf numFmtId="0" fontId="0" fillId="0" borderId="16" xfId="0" applyFill="1" applyBorder="1" applyAlignment="1"/>
    <xf numFmtId="0" fontId="0" fillId="0" borderId="2" xfId="0" applyFill="1" applyBorder="1" applyAlignment="1"/>
    <xf numFmtId="165" fontId="0" fillId="0" borderId="0" xfId="1" applyNumberFormat="1" applyFont="1" applyFill="1" applyBorder="1" applyAlignment="1"/>
  </cellXfs>
  <cellStyles count="2"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6"/>
  <sheetViews>
    <sheetView tabSelected="1" workbookViewId="0">
      <selection sqref="A1:A2"/>
    </sheetView>
  </sheetViews>
  <sheetFormatPr baseColWidth="10" defaultRowHeight="15" x14ac:dyDescent="0.25"/>
  <cols>
    <col min="1" max="1" width="8.28515625" style="30" bestFit="1" customWidth="1"/>
    <col min="2" max="2" width="17.7109375" style="30" customWidth="1"/>
    <col min="3" max="3" width="18.7109375" style="30" customWidth="1"/>
    <col min="4" max="5" width="8.28515625" style="30" customWidth="1"/>
    <col min="6" max="6" width="11.5703125" style="30" customWidth="1"/>
    <col min="7" max="7" width="11.28515625" style="30" customWidth="1"/>
    <col min="8" max="8" width="11.42578125" style="30"/>
    <col min="9" max="9" width="7.140625" style="30" bestFit="1" customWidth="1"/>
    <col min="10" max="16384" width="11.42578125" style="30"/>
  </cols>
  <sheetData>
    <row r="1" spans="1:9" x14ac:dyDescent="0.25">
      <c r="A1" s="117" t="s">
        <v>12</v>
      </c>
      <c r="B1" s="117" t="s">
        <v>0</v>
      </c>
      <c r="C1" s="118"/>
      <c r="D1" s="119" t="s">
        <v>2</v>
      </c>
      <c r="E1" s="118"/>
      <c r="F1" s="115" t="s">
        <v>1</v>
      </c>
      <c r="G1" s="113" t="s">
        <v>6</v>
      </c>
      <c r="H1" s="115" t="s">
        <v>3</v>
      </c>
      <c r="I1" s="111" t="s">
        <v>13</v>
      </c>
    </row>
    <row r="2" spans="1:9" ht="15.75" thickBot="1" x14ac:dyDescent="0.3">
      <c r="A2" s="117"/>
      <c r="B2" s="31">
        <v>1</v>
      </c>
      <c r="C2" s="32">
        <v>2</v>
      </c>
      <c r="D2" s="33" t="s">
        <v>4</v>
      </c>
      <c r="E2" s="32" t="s">
        <v>5</v>
      </c>
      <c r="F2" s="116"/>
      <c r="G2" s="114"/>
      <c r="H2" s="116"/>
      <c r="I2" s="112"/>
    </row>
    <row r="3" spans="1:9" ht="15" customHeight="1" x14ac:dyDescent="0.25">
      <c r="A3" s="36"/>
      <c r="B3" s="37"/>
      <c r="C3" s="38"/>
      <c r="D3" s="39"/>
      <c r="E3" s="38"/>
      <c r="F3" s="40"/>
      <c r="G3" s="41"/>
      <c r="H3" s="40"/>
      <c r="I3" s="18"/>
    </row>
    <row r="4" spans="1:9" ht="24.95" customHeight="1" x14ac:dyDescent="0.25">
      <c r="A4" s="49">
        <v>1</v>
      </c>
      <c r="B4" s="103" t="s">
        <v>35</v>
      </c>
      <c r="C4" s="104" t="s">
        <v>29</v>
      </c>
      <c r="D4" s="51">
        <v>226</v>
      </c>
      <c r="E4" s="50">
        <v>246</v>
      </c>
      <c r="F4" s="51">
        <f t="shared" ref="F4:F13" si="0">SUM(D4:E4)</f>
        <v>472</v>
      </c>
      <c r="G4" s="50">
        <v>225</v>
      </c>
      <c r="H4" s="83">
        <f t="shared" ref="H4:H13" si="1">SUM(F4:G4)</f>
        <v>697</v>
      </c>
      <c r="I4" s="52">
        <v>660</v>
      </c>
    </row>
    <row r="5" spans="1:9" ht="24.95" customHeight="1" x14ac:dyDescent="0.25">
      <c r="A5" s="49">
        <f>A4+1</f>
        <v>2</v>
      </c>
      <c r="B5" s="105" t="s">
        <v>48</v>
      </c>
      <c r="C5" s="106" t="s">
        <v>29</v>
      </c>
      <c r="D5" s="54">
        <v>205</v>
      </c>
      <c r="E5" s="53">
        <v>218</v>
      </c>
      <c r="F5" s="51">
        <f t="shared" si="0"/>
        <v>423</v>
      </c>
      <c r="G5" s="53">
        <v>261</v>
      </c>
      <c r="H5" s="84">
        <f t="shared" si="1"/>
        <v>684</v>
      </c>
      <c r="I5" s="52">
        <v>350</v>
      </c>
    </row>
    <row r="6" spans="1:9" ht="24.95" customHeight="1" x14ac:dyDescent="0.25">
      <c r="A6" s="49">
        <f t="shared" ref="A6:A23" si="2">A5+1</f>
        <v>3</v>
      </c>
      <c r="B6" s="105" t="s">
        <v>34</v>
      </c>
      <c r="C6" s="106" t="s">
        <v>36</v>
      </c>
      <c r="D6" s="54">
        <v>199</v>
      </c>
      <c r="E6" s="53">
        <v>239</v>
      </c>
      <c r="F6" s="49">
        <f t="shared" si="0"/>
        <v>438</v>
      </c>
      <c r="G6" s="53">
        <v>247</v>
      </c>
      <c r="H6" s="84">
        <f t="shared" si="1"/>
        <v>685</v>
      </c>
      <c r="I6" s="52">
        <v>230</v>
      </c>
    </row>
    <row r="7" spans="1:9" ht="24.95" customHeight="1" x14ac:dyDescent="0.25">
      <c r="A7" s="49">
        <f t="shared" si="2"/>
        <v>4</v>
      </c>
      <c r="B7" s="105" t="s">
        <v>36</v>
      </c>
      <c r="C7" s="106" t="s">
        <v>14</v>
      </c>
      <c r="D7" s="54">
        <v>256</v>
      </c>
      <c r="E7" s="53">
        <v>260</v>
      </c>
      <c r="F7" s="51">
        <f t="shared" si="0"/>
        <v>516</v>
      </c>
      <c r="G7" s="53">
        <v>236</v>
      </c>
      <c r="H7" s="84">
        <f t="shared" si="1"/>
        <v>752</v>
      </c>
      <c r="I7" s="52">
        <v>230</v>
      </c>
    </row>
    <row r="8" spans="1:9" ht="24.95" customHeight="1" x14ac:dyDescent="0.25">
      <c r="A8" s="49">
        <f t="shared" si="2"/>
        <v>5</v>
      </c>
      <c r="B8" s="105" t="s">
        <v>35</v>
      </c>
      <c r="C8" s="106" t="s">
        <v>30</v>
      </c>
      <c r="D8" s="54">
        <v>243</v>
      </c>
      <c r="E8" s="53">
        <v>235</v>
      </c>
      <c r="F8" s="51">
        <f t="shared" si="0"/>
        <v>478</v>
      </c>
      <c r="G8" s="53">
        <v>226</v>
      </c>
      <c r="H8" s="84">
        <f t="shared" si="1"/>
        <v>704</v>
      </c>
      <c r="I8" s="52">
        <v>150</v>
      </c>
    </row>
    <row r="9" spans="1:9" ht="24.95" customHeight="1" x14ac:dyDescent="0.25">
      <c r="A9" s="49">
        <f t="shared" si="2"/>
        <v>6</v>
      </c>
      <c r="B9" s="105" t="s">
        <v>30</v>
      </c>
      <c r="C9" s="106" t="s">
        <v>22</v>
      </c>
      <c r="D9" s="54">
        <v>212</v>
      </c>
      <c r="E9" s="53">
        <v>257</v>
      </c>
      <c r="F9" s="51">
        <f t="shared" si="0"/>
        <v>469</v>
      </c>
      <c r="G9" s="53">
        <v>259</v>
      </c>
      <c r="H9" s="84">
        <f t="shared" si="1"/>
        <v>728</v>
      </c>
      <c r="I9" s="52">
        <v>150</v>
      </c>
    </row>
    <row r="10" spans="1:9" ht="24.95" customHeight="1" x14ac:dyDescent="0.25">
      <c r="A10" s="49">
        <f t="shared" si="2"/>
        <v>7</v>
      </c>
      <c r="B10" s="105" t="s">
        <v>34</v>
      </c>
      <c r="C10" s="106" t="s">
        <v>40</v>
      </c>
      <c r="D10" s="54">
        <v>229</v>
      </c>
      <c r="E10" s="53">
        <v>257</v>
      </c>
      <c r="F10" s="51">
        <f t="shared" si="0"/>
        <v>486</v>
      </c>
      <c r="G10" s="53">
        <v>236</v>
      </c>
      <c r="H10" s="84">
        <f t="shared" si="1"/>
        <v>722</v>
      </c>
      <c r="I10" s="52">
        <v>150</v>
      </c>
    </row>
    <row r="11" spans="1:9" ht="24.95" customHeight="1" x14ac:dyDescent="0.25">
      <c r="A11" s="49">
        <f t="shared" si="2"/>
        <v>8</v>
      </c>
      <c r="B11" s="105" t="s">
        <v>14</v>
      </c>
      <c r="C11" s="106" t="s">
        <v>47</v>
      </c>
      <c r="D11" s="54">
        <v>241</v>
      </c>
      <c r="E11" s="53">
        <v>219</v>
      </c>
      <c r="F11" s="51">
        <f t="shared" si="0"/>
        <v>460</v>
      </c>
      <c r="G11" s="53">
        <v>228</v>
      </c>
      <c r="H11" s="84">
        <f t="shared" si="1"/>
        <v>688</v>
      </c>
      <c r="I11" s="52">
        <v>100</v>
      </c>
    </row>
    <row r="12" spans="1:9" ht="24.95" customHeight="1" x14ac:dyDescent="0.25">
      <c r="A12" s="49">
        <f t="shared" si="2"/>
        <v>9</v>
      </c>
      <c r="B12" s="105" t="s">
        <v>39</v>
      </c>
      <c r="C12" s="106" t="s">
        <v>40</v>
      </c>
      <c r="D12" s="54">
        <v>229</v>
      </c>
      <c r="E12" s="53">
        <v>275</v>
      </c>
      <c r="F12" s="51">
        <f t="shared" si="0"/>
        <v>504</v>
      </c>
      <c r="G12" s="53">
        <v>196</v>
      </c>
      <c r="H12" s="84">
        <f t="shared" si="1"/>
        <v>700</v>
      </c>
      <c r="I12" s="52">
        <v>100</v>
      </c>
    </row>
    <row r="13" spans="1:9" ht="24.95" customHeight="1" x14ac:dyDescent="0.25">
      <c r="A13" s="49">
        <f t="shared" si="2"/>
        <v>10</v>
      </c>
      <c r="B13" s="105" t="s">
        <v>34</v>
      </c>
      <c r="C13" s="106" t="s">
        <v>23</v>
      </c>
      <c r="D13" s="54">
        <v>226</v>
      </c>
      <c r="E13" s="53">
        <v>246</v>
      </c>
      <c r="F13" s="51">
        <f t="shared" si="0"/>
        <v>472</v>
      </c>
      <c r="G13" s="53">
        <v>227</v>
      </c>
      <c r="H13" s="84">
        <f t="shared" si="1"/>
        <v>699</v>
      </c>
      <c r="I13" s="52">
        <v>100</v>
      </c>
    </row>
    <row r="14" spans="1:9" ht="24.95" customHeight="1" x14ac:dyDescent="0.25">
      <c r="A14" s="69">
        <f t="shared" si="2"/>
        <v>11</v>
      </c>
      <c r="B14" s="107"/>
      <c r="C14" s="108"/>
      <c r="D14" s="56"/>
      <c r="E14" s="55"/>
      <c r="F14" s="59"/>
      <c r="G14" s="55"/>
      <c r="H14" s="85"/>
      <c r="I14" s="52"/>
    </row>
    <row r="15" spans="1:9" ht="24.95" customHeight="1" x14ac:dyDescent="0.25">
      <c r="A15" s="69">
        <f t="shared" si="2"/>
        <v>12</v>
      </c>
      <c r="B15" s="42"/>
      <c r="C15" s="55"/>
      <c r="D15" s="56"/>
      <c r="E15" s="55"/>
      <c r="F15" s="59">
        <f t="shared" ref="F15:F23" si="3">SUM(D15:E15)</f>
        <v>0</v>
      </c>
      <c r="G15" s="55"/>
      <c r="H15" s="85">
        <f t="shared" ref="H15:H23" si="4">SUM(F15:G15)</f>
        <v>0</v>
      </c>
      <c r="I15" s="52"/>
    </row>
    <row r="16" spans="1:9" ht="24.95" customHeight="1" x14ac:dyDescent="0.25">
      <c r="A16" s="69">
        <f t="shared" si="2"/>
        <v>13</v>
      </c>
      <c r="B16" s="42"/>
      <c r="C16" s="55"/>
      <c r="D16" s="56"/>
      <c r="E16" s="55"/>
      <c r="F16" s="59">
        <f t="shared" si="3"/>
        <v>0</v>
      </c>
      <c r="G16" s="55"/>
      <c r="H16" s="85">
        <f t="shared" si="4"/>
        <v>0</v>
      </c>
      <c r="I16" s="52"/>
    </row>
    <row r="17" spans="1:9" ht="24.95" customHeight="1" x14ac:dyDescent="0.25">
      <c r="A17" s="69">
        <f t="shared" si="2"/>
        <v>14</v>
      </c>
      <c r="B17" s="42"/>
      <c r="C17" s="55"/>
      <c r="D17" s="56"/>
      <c r="E17" s="55"/>
      <c r="F17" s="59">
        <f t="shared" si="3"/>
        <v>0</v>
      </c>
      <c r="G17" s="55"/>
      <c r="H17" s="85">
        <f t="shared" si="4"/>
        <v>0</v>
      </c>
      <c r="I17" s="52"/>
    </row>
    <row r="18" spans="1:9" ht="24.95" customHeight="1" x14ac:dyDescent="0.25">
      <c r="A18" s="69">
        <f t="shared" si="2"/>
        <v>15</v>
      </c>
      <c r="B18" s="57"/>
      <c r="C18" s="58"/>
      <c r="D18" s="59"/>
      <c r="E18" s="58"/>
      <c r="F18" s="59">
        <f t="shared" si="3"/>
        <v>0</v>
      </c>
      <c r="G18" s="58"/>
      <c r="H18" s="85">
        <f t="shared" si="4"/>
        <v>0</v>
      </c>
      <c r="I18" s="52"/>
    </row>
    <row r="19" spans="1:9" ht="24.95" customHeight="1" x14ac:dyDescent="0.25">
      <c r="A19" s="69">
        <f t="shared" si="2"/>
        <v>16</v>
      </c>
      <c r="B19" s="42"/>
      <c r="C19" s="55"/>
      <c r="D19" s="56"/>
      <c r="E19" s="55"/>
      <c r="F19" s="59">
        <f t="shared" si="3"/>
        <v>0</v>
      </c>
      <c r="G19" s="55"/>
      <c r="H19" s="85">
        <f t="shared" si="4"/>
        <v>0</v>
      </c>
      <c r="I19" s="52"/>
    </row>
    <row r="20" spans="1:9" ht="24.95" customHeight="1" x14ac:dyDescent="0.25">
      <c r="A20" s="69">
        <f t="shared" si="2"/>
        <v>17</v>
      </c>
      <c r="B20" s="42"/>
      <c r="C20" s="55"/>
      <c r="D20" s="56"/>
      <c r="E20" s="55"/>
      <c r="F20" s="59">
        <f t="shared" si="3"/>
        <v>0</v>
      </c>
      <c r="G20" s="55"/>
      <c r="H20" s="85">
        <f t="shared" si="4"/>
        <v>0</v>
      </c>
      <c r="I20" s="52"/>
    </row>
    <row r="21" spans="1:9" ht="24.95" customHeight="1" x14ac:dyDescent="0.25">
      <c r="A21" s="69">
        <f t="shared" si="2"/>
        <v>18</v>
      </c>
      <c r="B21" s="42"/>
      <c r="C21" s="55"/>
      <c r="D21" s="56"/>
      <c r="E21" s="55"/>
      <c r="F21" s="59">
        <f t="shared" si="3"/>
        <v>0</v>
      </c>
      <c r="G21" s="55"/>
      <c r="H21" s="85">
        <f t="shared" si="4"/>
        <v>0</v>
      </c>
      <c r="I21" s="52"/>
    </row>
    <row r="22" spans="1:9" s="78" customFormat="1" ht="24.75" customHeight="1" x14ac:dyDescent="0.25">
      <c r="A22" s="69">
        <f t="shared" si="2"/>
        <v>19</v>
      </c>
      <c r="B22" s="69"/>
      <c r="C22" s="55"/>
      <c r="D22" s="56"/>
      <c r="E22" s="55"/>
      <c r="F22" s="59">
        <f t="shared" si="3"/>
        <v>0</v>
      </c>
      <c r="G22" s="55"/>
      <c r="H22" s="85">
        <f t="shared" si="4"/>
        <v>0</v>
      </c>
      <c r="I22" s="52"/>
    </row>
    <row r="23" spans="1:9" s="78" customFormat="1" ht="24.75" customHeight="1" x14ac:dyDescent="0.25">
      <c r="A23" s="69">
        <f t="shared" si="2"/>
        <v>20</v>
      </c>
      <c r="B23" s="69"/>
      <c r="C23" s="55"/>
      <c r="D23" s="56"/>
      <c r="E23" s="55"/>
      <c r="F23" s="59">
        <f t="shared" si="3"/>
        <v>0</v>
      </c>
      <c r="G23" s="55"/>
      <c r="H23" s="85">
        <f t="shared" si="4"/>
        <v>0</v>
      </c>
      <c r="I23" s="52"/>
    </row>
    <row r="24" spans="1:9" x14ac:dyDescent="0.25">
      <c r="A24" s="79"/>
      <c r="B24" s="79"/>
      <c r="C24" s="79"/>
      <c r="D24" s="79"/>
      <c r="E24" s="79"/>
      <c r="F24" s="79"/>
      <c r="G24" s="79"/>
      <c r="H24" s="79"/>
      <c r="I24" s="80"/>
    </row>
    <row r="25" spans="1:9" x14ac:dyDescent="0.25">
      <c r="A25" s="73"/>
      <c r="B25" s="73"/>
      <c r="C25" s="73"/>
      <c r="D25" s="73"/>
      <c r="E25" s="73"/>
      <c r="F25" s="73"/>
      <c r="G25" s="73"/>
      <c r="H25" s="73"/>
      <c r="I25" s="81"/>
    </row>
    <row r="26" spans="1:9" x14ac:dyDescent="0.25">
      <c r="A26" s="73"/>
      <c r="B26" s="73"/>
      <c r="C26" s="73"/>
      <c r="D26" s="73"/>
      <c r="E26" s="73"/>
      <c r="F26" s="73"/>
      <c r="G26" s="73"/>
      <c r="H26" s="73"/>
      <c r="I26" s="73"/>
    </row>
    <row r="27" spans="1:9" x14ac:dyDescent="0.25">
      <c r="A27" s="73"/>
      <c r="B27" s="73"/>
      <c r="C27" s="73"/>
      <c r="D27" s="73"/>
      <c r="E27" s="73"/>
      <c r="F27" s="73"/>
      <c r="G27" s="73"/>
      <c r="H27" s="73"/>
      <c r="I27" s="73"/>
    </row>
    <row r="28" spans="1:9" x14ac:dyDescent="0.25">
      <c r="A28" s="73"/>
      <c r="B28" s="73"/>
      <c r="C28" s="73"/>
      <c r="D28" s="73"/>
      <c r="E28" s="73"/>
      <c r="F28" s="73"/>
      <c r="G28" s="73"/>
      <c r="H28" s="73"/>
      <c r="I28" s="73"/>
    </row>
    <row r="29" spans="1:9" x14ac:dyDescent="0.25">
      <c r="A29" s="73"/>
      <c r="B29" s="73"/>
      <c r="C29" s="73"/>
      <c r="D29" s="73"/>
      <c r="E29" s="73"/>
      <c r="F29" s="73"/>
      <c r="G29" s="73"/>
      <c r="H29" s="73"/>
      <c r="I29" s="73"/>
    </row>
    <row r="30" spans="1:9" x14ac:dyDescent="0.25">
      <c r="A30" s="73"/>
      <c r="B30" s="73"/>
      <c r="C30" s="73"/>
      <c r="D30" s="73"/>
      <c r="E30" s="73"/>
      <c r="F30" s="73"/>
      <c r="G30" s="73"/>
      <c r="H30" s="73"/>
      <c r="I30" s="73"/>
    </row>
    <row r="31" spans="1:9" x14ac:dyDescent="0.25">
      <c r="A31" s="73"/>
      <c r="B31" s="73"/>
      <c r="C31" s="73"/>
      <c r="D31" s="73"/>
      <c r="E31" s="73"/>
      <c r="F31" s="73"/>
      <c r="G31" s="73"/>
      <c r="H31" s="73"/>
      <c r="I31" s="73"/>
    </row>
    <row r="32" spans="1:9" x14ac:dyDescent="0.25">
      <c r="A32" s="73"/>
      <c r="B32" s="73"/>
      <c r="C32" s="73"/>
      <c r="D32" s="73"/>
      <c r="E32" s="73"/>
      <c r="F32" s="73"/>
      <c r="G32" s="73"/>
      <c r="H32" s="73"/>
      <c r="I32" s="73"/>
    </row>
    <row r="33" spans="1:9" x14ac:dyDescent="0.25">
      <c r="A33" s="73"/>
      <c r="B33" s="73"/>
      <c r="C33" s="73"/>
      <c r="D33" s="73"/>
      <c r="E33" s="73"/>
      <c r="F33" s="73"/>
      <c r="G33" s="73"/>
      <c r="H33" s="73"/>
      <c r="I33" s="73"/>
    </row>
    <row r="34" spans="1:9" x14ac:dyDescent="0.25">
      <c r="A34" s="73"/>
      <c r="B34" s="73"/>
      <c r="C34" s="73"/>
      <c r="D34" s="73"/>
      <c r="E34" s="73"/>
      <c r="F34" s="73"/>
      <c r="G34" s="73"/>
      <c r="H34" s="73"/>
      <c r="I34" s="73"/>
    </row>
    <row r="35" spans="1:9" x14ac:dyDescent="0.25">
      <c r="A35" s="73"/>
      <c r="B35" s="73"/>
      <c r="C35" s="73"/>
      <c r="D35" s="73"/>
      <c r="E35" s="73"/>
      <c r="F35" s="73"/>
      <c r="G35" s="73"/>
      <c r="H35" s="73"/>
      <c r="I35" s="73"/>
    </row>
    <row r="36" spans="1:9" x14ac:dyDescent="0.25">
      <c r="A36" s="73"/>
      <c r="B36" s="73"/>
      <c r="C36" s="73"/>
      <c r="D36" s="73"/>
      <c r="E36" s="73"/>
      <c r="F36" s="73"/>
      <c r="G36" s="73"/>
      <c r="H36" s="73"/>
      <c r="I36" s="73"/>
    </row>
    <row r="37" spans="1:9" x14ac:dyDescent="0.25">
      <c r="A37" s="73"/>
      <c r="B37" s="73"/>
      <c r="C37" s="73"/>
      <c r="D37" s="73"/>
      <c r="E37" s="73"/>
      <c r="F37" s="73"/>
      <c r="G37" s="73"/>
      <c r="H37" s="73"/>
      <c r="I37" s="73"/>
    </row>
    <row r="38" spans="1:9" x14ac:dyDescent="0.25">
      <c r="A38" s="73"/>
      <c r="B38" s="73"/>
      <c r="C38" s="73"/>
      <c r="D38" s="73"/>
      <c r="E38" s="73"/>
      <c r="F38" s="73"/>
      <c r="G38" s="73"/>
      <c r="H38" s="73"/>
      <c r="I38" s="73"/>
    </row>
    <row r="39" spans="1:9" x14ac:dyDescent="0.25">
      <c r="A39" s="73"/>
      <c r="B39" s="73"/>
      <c r="C39" s="73"/>
      <c r="D39" s="73"/>
      <c r="E39" s="73"/>
      <c r="F39" s="73"/>
      <c r="G39" s="73"/>
      <c r="H39" s="73"/>
      <c r="I39" s="73"/>
    </row>
    <row r="40" spans="1:9" x14ac:dyDescent="0.25">
      <c r="A40" s="73"/>
      <c r="B40" s="73"/>
      <c r="C40" s="73"/>
      <c r="D40" s="73"/>
      <c r="E40" s="73"/>
      <c r="F40" s="73"/>
      <c r="G40" s="73"/>
      <c r="H40" s="73"/>
      <c r="I40" s="73"/>
    </row>
    <row r="41" spans="1:9" x14ac:dyDescent="0.25">
      <c r="A41" s="73"/>
      <c r="B41" s="73"/>
      <c r="C41" s="73"/>
      <c r="D41" s="73"/>
      <c r="E41" s="73"/>
      <c r="F41" s="73"/>
      <c r="G41" s="73"/>
      <c r="H41" s="73"/>
      <c r="I41" s="73"/>
    </row>
    <row r="42" spans="1:9" x14ac:dyDescent="0.25">
      <c r="A42" s="73"/>
      <c r="B42" s="73"/>
      <c r="C42" s="73"/>
      <c r="D42" s="73"/>
      <c r="E42" s="73"/>
      <c r="F42" s="73"/>
      <c r="G42" s="73"/>
      <c r="H42" s="73"/>
      <c r="I42" s="73"/>
    </row>
    <row r="43" spans="1:9" x14ac:dyDescent="0.25">
      <c r="A43" s="73"/>
      <c r="B43" s="73"/>
      <c r="C43" s="73"/>
      <c r="D43" s="73"/>
      <c r="E43" s="73"/>
      <c r="F43" s="73"/>
      <c r="G43" s="73"/>
      <c r="H43" s="73"/>
      <c r="I43" s="73"/>
    </row>
    <row r="44" spans="1:9" x14ac:dyDescent="0.25">
      <c r="A44" s="73"/>
      <c r="B44" s="73"/>
      <c r="C44" s="73"/>
      <c r="D44" s="73"/>
      <c r="E44" s="73"/>
      <c r="F44" s="73"/>
      <c r="G44" s="73"/>
      <c r="H44" s="73"/>
      <c r="I44" s="73"/>
    </row>
    <row r="45" spans="1:9" x14ac:dyDescent="0.25">
      <c r="A45" s="73"/>
      <c r="B45" s="73"/>
      <c r="C45" s="73"/>
      <c r="D45" s="73"/>
      <c r="E45" s="73"/>
      <c r="F45" s="73"/>
      <c r="G45" s="73"/>
      <c r="H45" s="73"/>
      <c r="I45" s="73"/>
    </row>
    <row r="46" spans="1:9" x14ac:dyDescent="0.25">
      <c r="A46" s="73"/>
      <c r="B46" s="73"/>
      <c r="C46" s="73"/>
      <c r="D46" s="73"/>
      <c r="E46" s="73"/>
      <c r="F46" s="73"/>
      <c r="G46" s="73"/>
      <c r="H46" s="73"/>
      <c r="I46" s="73"/>
    </row>
    <row r="47" spans="1:9" x14ac:dyDescent="0.25">
      <c r="A47" s="73"/>
      <c r="B47" s="73"/>
      <c r="C47" s="73"/>
      <c r="D47" s="73"/>
      <c r="E47" s="73"/>
      <c r="F47" s="73"/>
      <c r="G47" s="73"/>
      <c r="H47" s="73"/>
      <c r="I47" s="73"/>
    </row>
    <row r="48" spans="1:9" x14ac:dyDescent="0.25">
      <c r="A48" s="73"/>
      <c r="B48" s="73"/>
      <c r="C48" s="73"/>
      <c r="D48" s="73"/>
      <c r="E48" s="73"/>
      <c r="F48" s="73"/>
      <c r="G48" s="73"/>
      <c r="H48" s="73"/>
      <c r="I48" s="73"/>
    </row>
    <row r="49" spans="1:9" x14ac:dyDescent="0.25">
      <c r="A49" s="73"/>
      <c r="B49" s="73"/>
      <c r="C49" s="73"/>
      <c r="D49" s="73"/>
      <c r="E49" s="73"/>
      <c r="F49" s="73"/>
      <c r="G49" s="73"/>
      <c r="H49" s="73"/>
      <c r="I49" s="73"/>
    </row>
    <row r="50" spans="1:9" x14ac:dyDescent="0.25">
      <c r="A50" s="73"/>
      <c r="B50" s="73"/>
      <c r="C50" s="73"/>
      <c r="D50" s="73"/>
      <c r="E50" s="73"/>
      <c r="F50" s="73"/>
      <c r="G50" s="73"/>
      <c r="H50" s="73"/>
      <c r="I50" s="73"/>
    </row>
    <row r="51" spans="1:9" x14ac:dyDescent="0.25">
      <c r="A51" s="73"/>
      <c r="B51" s="73"/>
      <c r="C51" s="73"/>
      <c r="D51" s="73"/>
      <c r="E51" s="73"/>
      <c r="F51" s="73"/>
      <c r="G51" s="73"/>
      <c r="H51" s="73"/>
      <c r="I51" s="73"/>
    </row>
    <row r="52" spans="1:9" x14ac:dyDescent="0.25">
      <c r="A52" s="73"/>
      <c r="B52" s="73"/>
      <c r="C52" s="73"/>
      <c r="D52" s="73"/>
      <c r="E52" s="73"/>
      <c r="F52" s="73"/>
      <c r="G52" s="73"/>
      <c r="H52" s="73"/>
      <c r="I52" s="73"/>
    </row>
    <row r="53" spans="1:9" x14ac:dyDescent="0.25">
      <c r="A53" s="73"/>
      <c r="B53" s="73"/>
      <c r="C53" s="73"/>
      <c r="D53" s="73"/>
      <c r="E53" s="73"/>
      <c r="F53" s="73"/>
      <c r="G53" s="73"/>
      <c r="H53" s="73"/>
      <c r="I53" s="73"/>
    </row>
    <row r="54" spans="1:9" x14ac:dyDescent="0.25">
      <c r="A54" s="73"/>
      <c r="B54" s="73"/>
      <c r="C54" s="73"/>
      <c r="D54" s="73"/>
      <c r="E54" s="73"/>
      <c r="F54" s="73"/>
      <c r="G54" s="73"/>
      <c r="H54" s="73"/>
      <c r="I54" s="73"/>
    </row>
    <row r="55" spans="1:9" x14ac:dyDescent="0.25">
      <c r="A55" s="73"/>
      <c r="B55" s="73"/>
      <c r="C55" s="73"/>
      <c r="D55" s="73"/>
      <c r="E55" s="73"/>
      <c r="F55" s="73"/>
      <c r="G55" s="73"/>
      <c r="H55" s="73"/>
      <c r="I55" s="73"/>
    </row>
    <row r="56" spans="1:9" x14ac:dyDescent="0.25">
      <c r="A56" s="73"/>
      <c r="B56" s="73"/>
      <c r="C56" s="73"/>
      <c r="D56" s="73"/>
      <c r="E56" s="73"/>
      <c r="F56" s="73"/>
      <c r="G56" s="73"/>
      <c r="H56" s="73"/>
      <c r="I56" s="73"/>
    </row>
    <row r="57" spans="1:9" x14ac:dyDescent="0.25">
      <c r="A57" s="73"/>
      <c r="B57" s="73"/>
      <c r="C57" s="73"/>
      <c r="D57" s="73"/>
      <c r="E57" s="73"/>
      <c r="F57" s="73"/>
      <c r="G57" s="73"/>
      <c r="H57" s="73"/>
      <c r="I57" s="73"/>
    </row>
    <row r="58" spans="1:9" x14ac:dyDescent="0.25">
      <c r="A58" s="73"/>
      <c r="B58" s="73"/>
      <c r="C58" s="73"/>
      <c r="D58" s="73"/>
      <c r="E58" s="73"/>
      <c r="F58" s="73"/>
      <c r="G58" s="73"/>
      <c r="H58" s="73"/>
      <c r="I58" s="73"/>
    </row>
    <row r="59" spans="1:9" x14ac:dyDescent="0.25">
      <c r="A59" s="73"/>
      <c r="B59" s="73"/>
      <c r="C59" s="73"/>
      <c r="D59" s="73"/>
      <c r="E59" s="73"/>
      <c r="F59" s="73"/>
      <c r="G59" s="73"/>
      <c r="H59" s="73"/>
      <c r="I59" s="73"/>
    </row>
    <row r="60" spans="1:9" x14ac:dyDescent="0.25">
      <c r="A60" s="73"/>
      <c r="B60" s="73"/>
      <c r="C60" s="73"/>
      <c r="D60" s="73"/>
      <c r="E60" s="73"/>
      <c r="F60" s="73"/>
      <c r="G60" s="73"/>
      <c r="H60" s="73"/>
      <c r="I60" s="73"/>
    </row>
    <row r="61" spans="1:9" x14ac:dyDescent="0.25">
      <c r="A61" s="73"/>
      <c r="B61" s="73"/>
      <c r="C61" s="73"/>
      <c r="D61" s="73"/>
      <c r="E61" s="73"/>
      <c r="F61" s="73"/>
      <c r="G61" s="73"/>
      <c r="H61" s="73"/>
      <c r="I61" s="73"/>
    </row>
    <row r="62" spans="1:9" x14ac:dyDescent="0.25">
      <c r="A62" s="73"/>
      <c r="B62" s="73"/>
      <c r="C62" s="73"/>
      <c r="D62" s="73"/>
      <c r="E62" s="73"/>
      <c r="F62" s="73"/>
      <c r="G62" s="73"/>
      <c r="H62" s="73"/>
      <c r="I62" s="73"/>
    </row>
    <row r="63" spans="1:9" x14ac:dyDescent="0.25">
      <c r="A63" s="73"/>
      <c r="B63" s="73"/>
      <c r="C63" s="73"/>
      <c r="D63" s="73"/>
      <c r="E63" s="73"/>
      <c r="F63" s="73"/>
      <c r="G63" s="73"/>
      <c r="H63" s="73"/>
      <c r="I63" s="73"/>
    </row>
    <row r="64" spans="1:9" x14ac:dyDescent="0.25">
      <c r="A64" s="73"/>
      <c r="B64" s="73"/>
      <c r="C64" s="73"/>
      <c r="D64" s="73"/>
      <c r="E64" s="73"/>
      <c r="F64" s="73"/>
      <c r="G64" s="73"/>
      <c r="H64" s="73"/>
      <c r="I64" s="73"/>
    </row>
    <row r="65" spans="1:9" x14ac:dyDescent="0.25">
      <c r="A65" s="73"/>
      <c r="B65" s="73"/>
      <c r="C65" s="73"/>
      <c r="D65" s="73"/>
      <c r="E65" s="73"/>
      <c r="F65" s="73"/>
      <c r="G65" s="73"/>
      <c r="H65" s="73"/>
      <c r="I65" s="73"/>
    </row>
    <row r="66" spans="1:9" x14ac:dyDescent="0.25">
      <c r="A66" s="73"/>
      <c r="B66" s="73"/>
      <c r="C66" s="73"/>
      <c r="D66" s="73"/>
      <c r="E66" s="73"/>
      <c r="F66" s="73"/>
      <c r="G66" s="73"/>
      <c r="H66" s="73"/>
      <c r="I66" s="73"/>
    </row>
    <row r="67" spans="1:9" x14ac:dyDescent="0.25">
      <c r="A67" s="73"/>
      <c r="B67" s="73"/>
      <c r="C67" s="73"/>
      <c r="D67" s="73"/>
      <c r="E67" s="73"/>
      <c r="F67" s="73"/>
      <c r="G67" s="73"/>
      <c r="H67" s="73"/>
      <c r="I67" s="73"/>
    </row>
    <row r="68" spans="1:9" x14ac:dyDescent="0.25">
      <c r="A68" s="73"/>
      <c r="B68" s="73"/>
      <c r="C68" s="73"/>
      <c r="D68" s="73"/>
      <c r="E68" s="73"/>
      <c r="F68" s="73"/>
      <c r="G68" s="73"/>
      <c r="H68" s="73"/>
      <c r="I68" s="73"/>
    </row>
    <row r="69" spans="1:9" x14ac:dyDescent="0.25">
      <c r="A69" s="73"/>
      <c r="B69" s="73"/>
      <c r="C69" s="73"/>
      <c r="D69" s="73"/>
      <c r="E69" s="73"/>
      <c r="F69" s="73"/>
      <c r="G69" s="73"/>
      <c r="H69" s="73"/>
      <c r="I69" s="73"/>
    </row>
    <row r="70" spans="1:9" x14ac:dyDescent="0.25">
      <c r="A70" s="73"/>
      <c r="B70" s="73"/>
      <c r="C70" s="73"/>
      <c r="D70" s="73"/>
      <c r="E70" s="73"/>
      <c r="F70" s="73"/>
      <c r="G70" s="73"/>
      <c r="H70" s="73"/>
      <c r="I70" s="73"/>
    </row>
    <row r="71" spans="1:9" x14ac:dyDescent="0.25">
      <c r="A71" s="73"/>
      <c r="B71" s="73"/>
      <c r="C71" s="73"/>
      <c r="D71" s="73"/>
      <c r="E71" s="73"/>
      <c r="F71" s="73"/>
      <c r="G71" s="73"/>
      <c r="H71" s="73"/>
      <c r="I71" s="73"/>
    </row>
    <row r="72" spans="1:9" x14ac:dyDescent="0.25">
      <c r="A72" s="73"/>
      <c r="B72" s="73"/>
      <c r="C72" s="73"/>
      <c r="D72" s="73"/>
      <c r="E72" s="73"/>
      <c r="F72" s="73"/>
      <c r="G72" s="73"/>
      <c r="H72" s="73"/>
      <c r="I72" s="73"/>
    </row>
    <row r="73" spans="1:9" x14ac:dyDescent="0.25">
      <c r="A73" s="73"/>
      <c r="B73" s="73"/>
      <c r="C73" s="73"/>
      <c r="D73" s="73"/>
      <c r="E73" s="73"/>
      <c r="F73" s="73"/>
      <c r="G73" s="73"/>
      <c r="H73" s="73"/>
      <c r="I73" s="73"/>
    </row>
    <row r="74" spans="1:9" x14ac:dyDescent="0.25">
      <c r="A74" s="73"/>
      <c r="B74" s="73"/>
      <c r="C74" s="73"/>
      <c r="D74" s="73"/>
      <c r="E74" s="73"/>
      <c r="F74" s="73"/>
      <c r="G74" s="73"/>
      <c r="H74" s="73"/>
      <c r="I74" s="73"/>
    </row>
    <row r="75" spans="1:9" x14ac:dyDescent="0.25">
      <c r="A75" s="73"/>
      <c r="B75" s="73"/>
      <c r="C75" s="73"/>
      <c r="D75" s="73"/>
      <c r="E75" s="73"/>
      <c r="F75" s="73"/>
      <c r="G75" s="73"/>
      <c r="H75" s="73"/>
      <c r="I75" s="73"/>
    </row>
    <row r="76" spans="1:9" x14ac:dyDescent="0.25">
      <c r="A76" s="73"/>
      <c r="B76" s="73"/>
      <c r="C76" s="73"/>
      <c r="D76" s="73"/>
      <c r="E76" s="73"/>
      <c r="F76" s="73"/>
      <c r="G76" s="73"/>
      <c r="H76" s="73"/>
      <c r="I76" s="73"/>
    </row>
    <row r="77" spans="1:9" x14ac:dyDescent="0.25">
      <c r="A77" s="73"/>
      <c r="B77" s="73"/>
      <c r="C77" s="73"/>
      <c r="D77" s="73"/>
      <c r="E77" s="73"/>
      <c r="F77" s="73"/>
      <c r="G77" s="73"/>
      <c r="H77" s="73"/>
      <c r="I77" s="73"/>
    </row>
    <row r="78" spans="1:9" x14ac:dyDescent="0.25">
      <c r="A78" s="73"/>
      <c r="B78" s="73"/>
      <c r="C78" s="73"/>
      <c r="D78" s="73"/>
      <c r="E78" s="73"/>
      <c r="F78" s="73"/>
      <c r="G78" s="73"/>
      <c r="H78" s="73"/>
      <c r="I78" s="73"/>
    </row>
    <row r="79" spans="1:9" x14ac:dyDescent="0.25">
      <c r="A79" s="73"/>
      <c r="B79" s="73"/>
      <c r="C79" s="73"/>
      <c r="D79" s="73"/>
      <c r="E79" s="73"/>
      <c r="F79" s="73"/>
      <c r="G79" s="73"/>
      <c r="H79" s="73"/>
      <c r="I79" s="73"/>
    </row>
    <row r="80" spans="1:9" x14ac:dyDescent="0.25">
      <c r="A80" s="73"/>
      <c r="B80" s="73"/>
      <c r="C80" s="73"/>
      <c r="D80" s="73"/>
      <c r="E80" s="73"/>
      <c r="F80" s="73"/>
      <c r="G80" s="73"/>
      <c r="H80" s="73"/>
      <c r="I80" s="73"/>
    </row>
    <row r="81" spans="1:9" x14ac:dyDescent="0.25">
      <c r="A81" s="73"/>
      <c r="B81" s="73"/>
      <c r="C81" s="73"/>
      <c r="D81" s="73"/>
      <c r="E81" s="73"/>
      <c r="F81" s="73"/>
      <c r="G81" s="73"/>
      <c r="H81" s="73"/>
      <c r="I81" s="73"/>
    </row>
    <row r="82" spans="1:9" x14ac:dyDescent="0.25">
      <c r="A82" s="73"/>
      <c r="B82" s="73"/>
      <c r="C82" s="73"/>
      <c r="D82" s="73"/>
      <c r="E82" s="73"/>
      <c r="F82" s="73"/>
      <c r="G82" s="73"/>
      <c r="H82" s="73"/>
      <c r="I82" s="73"/>
    </row>
    <row r="83" spans="1:9" x14ac:dyDescent="0.25">
      <c r="A83" s="73"/>
      <c r="B83" s="73"/>
      <c r="C83" s="73"/>
      <c r="D83" s="73"/>
      <c r="E83" s="73"/>
      <c r="F83" s="73"/>
      <c r="G83" s="73"/>
      <c r="H83" s="73"/>
      <c r="I83" s="73"/>
    </row>
    <row r="84" spans="1:9" x14ac:dyDescent="0.25">
      <c r="A84" s="73"/>
      <c r="B84" s="73"/>
      <c r="C84" s="73"/>
      <c r="D84" s="73"/>
      <c r="E84" s="73"/>
      <c r="F84" s="73"/>
      <c r="G84" s="73"/>
      <c r="H84" s="73"/>
      <c r="I84" s="73"/>
    </row>
    <row r="85" spans="1:9" x14ac:dyDescent="0.25">
      <c r="A85" s="73"/>
      <c r="B85" s="73"/>
      <c r="C85" s="73"/>
      <c r="D85" s="73"/>
      <c r="E85" s="73"/>
      <c r="F85" s="73"/>
      <c r="G85" s="73"/>
      <c r="H85" s="73"/>
      <c r="I85" s="73"/>
    </row>
    <row r="86" spans="1:9" x14ac:dyDescent="0.25">
      <c r="A86" s="73"/>
      <c r="B86" s="73"/>
      <c r="C86" s="73"/>
      <c r="D86" s="73"/>
      <c r="E86" s="73"/>
      <c r="F86" s="73"/>
      <c r="G86" s="73"/>
      <c r="H86" s="73"/>
      <c r="I86" s="73"/>
    </row>
    <row r="87" spans="1:9" x14ac:dyDescent="0.25">
      <c r="A87" s="73"/>
      <c r="B87" s="73"/>
      <c r="C87" s="73"/>
      <c r="D87" s="73"/>
      <c r="E87" s="73"/>
      <c r="F87" s="73"/>
      <c r="G87" s="73"/>
      <c r="H87" s="73"/>
      <c r="I87" s="73"/>
    </row>
    <row r="88" spans="1:9" x14ac:dyDescent="0.25">
      <c r="A88" s="73"/>
      <c r="B88" s="73"/>
      <c r="C88" s="73"/>
      <c r="D88" s="73"/>
      <c r="E88" s="73"/>
      <c r="F88" s="73"/>
      <c r="G88" s="73"/>
      <c r="H88" s="73"/>
      <c r="I88" s="73"/>
    </row>
    <row r="89" spans="1:9" x14ac:dyDescent="0.25">
      <c r="A89" s="73"/>
      <c r="B89" s="73"/>
      <c r="C89" s="73"/>
      <c r="D89" s="73"/>
      <c r="E89" s="73"/>
      <c r="F89" s="73"/>
      <c r="G89" s="73"/>
      <c r="H89" s="73"/>
      <c r="I89" s="73"/>
    </row>
    <row r="90" spans="1:9" x14ac:dyDescent="0.25">
      <c r="A90" s="73"/>
      <c r="B90" s="73"/>
      <c r="C90" s="73"/>
      <c r="D90" s="73"/>
      <c r="E90" s="73"/>
      <c r="F90" s="73"/>
      <c r="G90" s="82"/>
      <c r="H90" s="73"/>
      <c r="I90" s="73"/>
    </row>
    <row r="91" spans="1:9" x14ac:dyDescent="0.25">
      <c r="A91" s="73"/>
      <c r="B91" s="73"/>
      <c r="C91" s="73"/>
      <c r="D91" s="73"/>
      <c r="E91" s="73"/>
      <c r="F91" s="73"/>
      <c r="G91" s="73"/>
      <c r="H91" s="73"/>
      <c r="I91" s="73"/>
    </row>
    <row r="92" spans="1:9" x14ac:dyDescent="0.25">
      <c r="A92" s="73"/>
      <c r="B92" s="73"/>
      <c r="C92" s="73"/>
      <c r="D92" s="73"/>
      <c r="E92" s="73"/>
      <c r="F92" s="73"/>
      <c r="G92" s="73"/>
      <c r="H92" s="73"/>
      <c r="I92" s="73"/>
    </row>
    <row r="93" spans="1:9" x14ac:dyDescent="0.25">
      <c r="A93" s="73"/>
      <c r="B93" s="73"/>
      <c r="C93" s="73"/>
      <c r="D93" s="73"/>
      <c r="E93" s="73"/>
      <c r="F93" s="73"/>
      <c r="G93" s="73"/>
      <c r="H93" s="73"/>
      <c r="I93" s="73"/>
    </row>
    <row r="94" spans="1:9" x14ac:dyDescent="0.25">
      <c r="A94" s="73"/>
      <c r="B94" s="73"/>
      <c r="C94" s="73"/>
      <c r="D94" s="73"/>
      <c r="E94" s="73"/>
      <c r="F94" s="73"/>
      <c r="G94" s="73"/>
      <c r="H94" s="73"/>
      <c r="I94" s="73"/>
    </row>
    <row r="95" spans="1:9" x14ac:dyDescent="0.25">
      <c r="A95" s="73"/>
      <c r="B95" s="73"/>
      <c r="C95" s="73"/>
      <c r="D95" s="73"/>
      <c r="E95" s="73"/>
      <c r="F95" s="73"/>
      <c r="G95" s="73"/>
      <c r="H95" s="73"/>
      <c r="I95" s="73"/>
    </row>
    <row r="96" spans="1:9" x14ac:dyDescent="0.25">
      <c r="A96" s="73"/>
      <c r="B96" s="73"/>
      <c r="C96" s="73"/>
      <c r="D96" s="73"/>
      <c r="E96" s="73"/>
      <c r="F96" s="73"/>
      <c r="G96" s="73"/>
      <c r="H96" s="73"/>
      <c r="I96" s="73"/>
    </row>
    <row r="97" spans="1:9" x14ac:dyDescent="0.25">
      <c r="A97" s="73"/>
      <c r="B97" s="73"/>
      <c r="C97" s="73"/>
      <c r="D97" s="73"/>
      <c r="E97" s="73"/>
      <c r="F97" s="73"/>
      <c r="G97" s="73"/>
      <c r="H97" s="73"/>
      <c r="I97" s="73"/>
    </row>
    <row r="98" spans="1:9" x14ac:dyDescent="0.25">
      <c r="A98" s="73"/>
      <c r="B98" s="73"/>
      <c r="C98" s="73"/>
      <c r="D98" s="73"/>
      <c r="E98" s="73"/>
      <c r="F98" s="73"/>
      <c r="G98" s="73"/>
      <c r="H98" s="73"/>
      <c r="I98" s="73"/>
    </row>
    <row r="99" spans="1:9" x14ac:dyDescent="0.25">
      <c r="A99" s="73"/>
      <c r="B99" s="73"/>
      <c r="C99" s="73"/>
      <c r="D99" s="73"/>
      <c r="E99" s="73"/>
      <c r="F99" s="73"/>
      <c r="G99" s="73"/>
      <c r="H99" s="73"/>
      <c r="I99" s="73"/>
    </row>
    <row r="100" spans="1:9" x14ac:dyDescent="0.25">
      <c r="A100" s="73"/>
      <c r="B100" s="73"/>
      <c r="C100" s="73"/>
      <c r="D100" s="73"/>
      <c r="E100" s="73"/>
      <c r="F100" s="73"/>
      <c r="G100" s="73"/>
      <c r="H100" s="73"/>
      <c r="I100" s="73"/>
    </row>
    <row r="101" spans="1:9" x14ac:dyDescent="0.25">
      <c r="A101" s="73"/>
      <c r="B101" s="73"/>
      <c r="C101" s="73"/>
      <c r="D101" s="73"/>
      <c r="E101" s="73"/>
      <c r="F101" s="73"/>
      <c r="G101" s="73"/>
      <c r="H101" s="73"/>
      <c r="I101" s="73"/>
    </row>
    <row r="102" spans="1:9" x14ac:dyDescent="0.25">
      <c r="A102" s="73"/>
      <c r="B102" s="73"/>
      <c r="C102" s="73"/>
      <c r="D102" s="73"/>
      <c r="E102" s="73"/>
      <c r="F102" s="73"/>
      <c r="G102" s="73"/>
      <c r="H102" s="73"/>
      <c r="I102" s="73"/>
    </row>
    <row r="103" spans="1:9" x14ac:dyDescent="0.25">
      <c r="A103" s="73"/>
      <c r="B103" s="73"/>
      <c r="C103" s="73"/>
      <c r="D103" s="73"/>
      <c r="E103" s="73"/>
      <c r="F103" s="73"/>
      <c r="G103" s="73"/>
      <c r="H103" s="73"/>
      <c r="I103" s="73"/>
    </row>
    <row r="104" spans="1:9" x14ac:dyDescent="0.25">
      <c r="A104" s="73"/>
      <c r="B104" s="73"/>
      <c r="C104" s="73"/>
      <c r="D104" s="73"/>
      <c r="E104" s="73"/>
      <c r="F104" s="73"/>
      <c r="G104" s="73"/>
      <c r="H104" s="73"/>
      <c r="I104" s="73"/>
    </row>
    <row r="105" spans="1:9" x14ac:dyDescent="0.25">
      <c r="A105" s="73"/>
      <c r="B105" s="73"/>
      <c r="C105" s="73"/>
      <c r="D105" s="73"/>
      <c r="E105" s="73"/>
      <c r="F105" s="73"/>
      <c r="G105" s="73"/>
      <c r="H105" s="73"/>
      <c r="I105" s="73"/>
    </row>
    <row r="106" spans="1:9" x14ac:dyDescent="0.25">
      <c r="A106" s="73"/>
      <c r="B106" s="73"/>
      <c r="C106" s="73"/>
      <c r="D106" s="73"/>
      <c r="E106" s="73"/>
      <c r="F106" s="73"/>
      <c r="G106" s="73"/>
      <c r="H106" s="73"/>
      <c r="I106" s="73"/>
    </row>
    <row r="107" spans="1:9" x14ac:dyDescent="0.25">
      <c r="A107" s="73"/>
      <c r="B107" s="73"/>
      <c r="C107" s="73"/>
      <c r="D107" s="73"/>
      <c r="E107" s="73"/>
      <c r="F107" s="73"/>
      <c r="G107" s="73"/>
      <c r="H107" s="73"/>
      <c r="I107" s="73"/>
    </row>
    <row r="108" spans="1:9" x14ac:dyDescent="0.25">
      <c r="A108" s="73"/>
      <c r="B108" s="73"/>
      <c r="C108" s="73"/>
      <c r="D108" s="73"/>
      <c r="E108" s="73"/>
      <c r="F108" s="73"/>
      <c r="G108" s="73"/>
      <c r="H108" s="73"/>
      <c r="I108" s="73"/>
    </row>
    <row r="109" spans="1:9" x14ac:dyDescent="0.25">
      <c r="A109" s="73"/>
      <c r="B109" s="73"/>
      <c r="C109" s="73"/>
      <c r="D109" s="73"/>
      <c r="E109" s="73"/>
      <c r="F109" s="73"/>
      <c r="G109" s="73"/>
      <c r="H109" s="73"/>
      <c r="I109" s="73"/>
    </row>
    <row r="110" spans="1:9" x14ac:dyDescent="0.25">
      <c r="A110" s="73"/>
      <c r="B110" s="73"/>
      <c r="C110" s="73"/>
      <c r="D110" s="73"/>
      <c r="E110" s="73"/>
      <c r="F110" s="73"/>
      <c r="G110" s="73"/>
      <c r="H110" s="73"/>
      <c r="I110" s="73"/>
    </row>
    <row r="111" spans="1:9" x14ac:dyDescent="0.25">
      <c r="A111" s="73"/>
      <c r="B111" s="73"/>
      <c r="C111" s="73"/>
      <c r="D111" s="73"/>
      <c r="E111" s="73"/>
      <c r="F111" s="73"/>
      <c r="G111" s="73"/>
      <c r="H111" s="73"/>
      <c r="I111" s="73"/>
    </row>
    <row r="112" spans="1:9" x14ac:dyDescent="0.25">
      <c r="A112" s="73"/>
      <c r="B112" s="73"/>
      <c r="C112" s="73"/>
      <c r="D112" s="73"/>
      <c r="E112" s="73"/>
      <c r="F112" s="73"/>
      <c r="G112" s="73"/>
      <c r="H112" s="73"/>
      <c r="I112" s="73"/>
    </row>
    <row r="113" spans="1:9" x14ac:dyDescent="0.25">
      <c r="A113" s="73"/>
      <c r="B113" s="73"/>
      <c r="C113" s="73"/>
      <c r="D113" s="73"/>
      <c r="E113" s="73"/>
      <c r="F113" s="73"/>
      <c r="G113" s="73"/>
      <c r="H113" s="73"/>
      <c r="I113" s="73"/>
    </row>
    <row r="114" spans="1:9" x14ac:dyDescent="0.25">
      <c r="A114" s="73"/>
      <c r="B114" s="73"/>
      <c r="C114" s="73"/>
      <c r="D114" s="73"/>
      <c r="E114" s="73"/>
      <c r="F114" s="73"/>
      <c r="G114" s="73"/>
      <c r="H114" s="73"/>
      <c r="I114" s="73"/>
    </row>
    <row r="115" spans="1:9" x14ac:dyDescent="0.25">
      <c r="A115" s="73"/>
      <c r="B115" s="73"/>
      <c r="C115" s="73"/>
      <c r="D115" s="73"/>
      <c r="E115" s="73"/>
      <c r="F115" s="73"/>
      <c r="G115" s="73"/>
      <c r="H115" s="73"/>
      <c r="I115" s="73"/>
    </row>
    <row r="116" spans="1:9" x14ac:dyDescent="0.25">
      <c r="A116" s="73"/>
      <c r="B116" s="73"/>
      <c r="C116" s="73"/>
      <c r="D116" s="73"/>
      <c r="E116" s="73"/>
      <c r="F116" s="73"/>
      <c r="G116" s="73"/>
      <c r="H116" s="73"/>
      <c r="I116" s="73"/>
    </row>
  </sheetData>
  <sortState ref="B4:H93">
    <sortCondition descending="1" ref="H4:H93"/>
    <sortCondition descending="1" ref="F4:F93"/>
  </sortState>
  <mergeCells count="7">
    <mergeCell ref="I1:I2"/>
    <mergeCell ref="G1:G2"/>
    <mergeCell ref="H1:H2"/>
    <mergeCell ref="A1:A2"/>
    <mergeCell ref="B1:C1"/>
    <mergeCell ref="D1:E1"/>
    <mergeCell ref="F1:F2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4"/>
  <sheetViews>
    <sheetView zoomScaleNormal="100" workbookViewId="0">
      <selection activeCell="N8" sqref="N8"/>
    </sheetView>
  </sheetViews>
  <sheetFormatPr baseColWidth="10" defaultRowHeight="15" x14ac:dyDescent="0.25"/>
  <cols>
    <col min="1" max="1" width="5.7109375" style="1" bestFit="1" customWidth="1"/>
    <col min="2" max="2" width="6.7109375" style="1" bestFit="1" customWidth="1"/>
    <col min="3" max="3" width="17.140625" style="1" bestFit="1" customWidth="1"/>
    <col min="4" max="4" width="16.28515625" style="1" bestFit="1" customWidth="1"/>
    <col min="5" max="6" width="8.28515625" style="1" customWidth="1"/>
    <col min="7" max="9" width="10.85546875" style="1" customWidth="1"/>
    <col min="10" max="10" width="10.5703125" style="1" bestFit="1" customWidth="1"/>
    <col min="11" max="11" width="3.140625" style="1" bestFit="1" customWidth="1"/>
    <col min="12" max="12" width="16.140625" style="1" bestFit="1" customWidth="1"/>
    <col min="13" max="13" width="12.42578125" style="1" bestFit="1" customWidth="1"/>
    <col min="14" max="16384" width="11.42578125" style="1"/>
  </cols>
  <sheetData>
    <row r="1" spans="1:10" x14ac:dyDescent="0.25">
      <c r="A1" s="122" t="s">
        <v>8</v>
      </c>
      <c r="B1" s="122" t="s">
        <v>7</v>
      </c>
      <c r="C1" s="124" t="s">
        <v>0</v>
      </c>
      <c r="D1" s="125"/>
      <c r="E1" s="126" t="s">
        <v>2</v>
      </c>
      <c r="F1" s="125"/>
      <c r="G1" s="127" t="s">
        <v>1</v>
      </c>
      <c r="H1" s="113" t="s">
        <v>6</v>
      </c>
      <c r="I1" s="115" t="s">
        <v>3</v>
      </c>
      <c r="J1" s="120" t="s">
        <v>9</v>
      </c>
    </row>
    <row r="2" spans="1:10" ht="15.75" thickBot="1" x14ac:dyDescent="0.3">
      <c r="A2" s="123"/>
      <c r="B2" s="123"/>
      <c r="C2" s="10">
        <v>1</v>
      </c>
      <c r="D2" s="11">
        <v>2</v>
      </c>
      <c r="E2" s="12" t="s">
        <v>4</v>
      </c>
      <c r="F2" s="11" t="s">
        <v>5</v>
      </c>
      <c r="G2" s="128"/>
      <c r="H2" s="114"/>
      <c r="I2" s="116"/>
      <c r="J2" s="121"/>
    </row>
    <row r="3" spans="1:10" x14ac:dyDescent="0.25">
      <c r="A3" s="7">
        <v>1</v>
      </c>
      <c r="B3" s="7">
        <v>1</v>
      </c>
      <c r="C3" s="89" t="s">
        <v>21</v>
      </c>
      <c r="D3" s="91" t="s">
        <v>22</v>
      </c>
      <c r="E3" s="9">
        <v>213</v>
      </c>
      <c r="F3" s="8">
        <v>238</v>
      </c>
      <c r="G3" s="9">
        <f t="shared" ref="G3:G18" si="0">E3+F3</f>
        <v>451</v>
      </c>
      <c r="H3" s="19">
        <v>206</v>
      </c>
      <c r="I3" s="20">
        <f t="shared" ref="I3:I18" si="1">G3+H3</f>
        <v>657</v>
      </c>
      <c r="J3" s="7"/>
    </row>
    <row r="4" spans="1:10" x14ac:dyDescent="0.25">
      <c r="A4" s="63">
        <v>2</v>
      </c>
      <c r="B4" s="63">
        <v>1</v>
      </c>
      <c r="C4" s="94" t="s">
        <v>19</v>
      </c>
      <c r="D4" s="95" t="s">
        <v>20</v>
      </c>
      <c r="E4" s="65">
        <v>206</v>
      </c>
      <c r="F4" s="64">
        <v>278</v>
      </c>
      <c r="G4" s="65">
        <f t="shared" si="0"/>
        <v>484</v>
      </c>
      <c r="H4" s="61">
        <v>198</v>
      </c>
      <c r="I4" s="65">
        <f t="shared" si="1"/>
        <v>682</v>
      </c>
      <c r="J4" s="2"/>
    </row>
    <row r="5" spans="1:10" x14ac:dyDescent="0.25">
      <c r="A5" s="25">
        <v>3</v>
      </c>
      <c r="B5" s="25">
        <v>1</v>
      </c>
      <c r="C5" s="15" t="s">
        <v>23</v>
      </c>
      <c r="D5" s="96" t="s">
        <v>24</v>
      </c>
      <c r="E5" s="27">
        <v>232</v>
      </c>
      <c r="F5" s="26">
        <v>209</v>
      </c>
      <c r="G5" s="27">
        <f t="shared" si="0"/>
        <v>441</v>
      </c>
      <c r="H5" s="75">
        <v>178</v>
      </c>
      <c r="I5" s="27">
        <f t="shared" si="1"/>
        <v>619</v>
      </c>
      <c r="J5" s="2"/>
    </row>
    <row r="6" spans="1:10" x14ac:dyDescent="0.25">
      <c r="A6" s="2">
        <v>4</v>
      </c>
      <c r="B6" s="2">
        <v>1</v>
      </c>
      <c r="C6" s="97" t="s">
        <v>25</v>
      </c>
      <c r="D6" s="96" t="s">
        <v>26</v>
      </c>
      <c r="E6" s="4">
        <v>257</v>
      </c>
      <c r="F6" s="6">
        <v>218</v>
      </c>
      <c r="G6" s="4">
        <f t="shared" si="0"/>
        <v>475</v>
      </c>
      <c r="H6" s="75">
        <v>180</v>
      </c>
      <c r="I6" s="4">
        <f t="shared" si="1"/>
        <v>655</v>
      </c>
      <c r="J6" s="2"/>
    </row>
    <row r="7" spans="1:10" x14ac:dyDescent="0.25">
      <c r="A7" s="2">
        <v>5</v>
      </c>
      <c r="B7" s="2">
        <v>1</v>
      </c>
      <c r="C7" s="97" t="s">
        <v>27</v>
      </c>
      <c r="D7" s="96" t="s">
        <v>28</v>
      </c>
      <c r="E7" s="3">
        <v>237</v>
      </c>
      <c r="F7" s="5">
        <v>218</v>
      </c>
      <c r="G7" s="3">
        <f t="shared" si="0"/>
        <v>455</v>
      </c>
      <c r="H7" s="98">
        <v>220</v>
      </c>
      <c r="I7" s="3">
        <f t="shared" si="1"/>
        <v>675</v>
      </c>
      <c r="J7" s="2"/>
    </row>
    <row r="8" spans="1:10" x14ac:dyDescent="0.25">
      <c r="A8" s="2">
        <v>6</v>
      </c>
      <c r="B8" s="2">
        <v>1</v>
      </c>
      <c r="C8" s="97" t="s">
        <v>14</v>
      </c>
      <c r="D8" s="96" t="s">
        <v>29</v>
      </c>
      <c r="E8" s="4">
        <v>257</v>
      </c>
      <c r="F8" s="6">
        <v>211</v>
      </c>
      <c r="G8" s="65">
        <f t="shared" si="0"/>
        <v>468</v>
      </c>
      <c r="H8" s="75">
        <v>204</v>
      </c>
      <c r="I8" s="65">
        <f t="shared" si="1"/>
        <v>672</v>
      </c>
      <c r="J8" s="2"/>
    </row>
    <row r="9" spans="1:10" x14ac:dyDescent="0.25">
      <c r="A9" s="63">
        <v>7</v>
      </c>
      <c r="B9" s="63">
        <v>1</v>
      </c>
      <c r="C9" s="97" t="s">
        <v>30</v>
      </c>
      <c r="D9" s="96" t="s">
        <v>31</v>
      </c>
      <c r="E9" s="65">
        <v>202</v>
      </c>
      <c r="F9" s="64">
        <v>199</v>
      </c>
      <c r="G9" s="65">
        <f t="shared" si="0"/>
        <v>401</v>
      </c>
      <c r="H9" s="98">
        <v>235</v>
      </c>
      <c r="I9" s="65">
        <f t="shared" si="1"/>
        <v>636</v>
      </c>
      <c r="J9" s="2"/>
    </row>
    <row r="10" spans="1:10" x14ac:dyDescent="0.25">
      <c r="A10" s="2">
        <v>8</v>
      </c>
      <c r="B10" s="2">
        <v>1</v>
      </c>
      <c r="C10" s="2"/>
      <c r="D10" s="6"/>
      <c r="E10" s="4"/>
      <c r="F10" s="6"/>
      <c r="G10" s="65">
        <f t="shared" si="0"/>
        <v>0</v>
      </c>
      <c r="H10" s="61"/>
      <c r="I10" s="65">
        <f t="shared" si="1"/>
        <v>0</v>
      </c>
      <c r="J10" s="2"/>
    </row>
    <row r="11" spans="1:10" x14ac:dyDescent="0.25">
      <c r="A11" s="2">
        <v>9</v>
      </c>
      <c r="B11" s="2">
        <v>1</v>
      </c>
      <c r="C11" s="63"/>
      <c r="D11" s="64"/>
      <c r="E11" s="3"/>
      <c r="F11" s="5"/>
      <c r="G11" s="65">
        <f t="shared" si="0"/>
        <v>0</v>
      </c>
      <c r="H11" s="17"/>
      <c r="I11" s="65">
        <f t="shared" si="1"/>
        <v>0</v>
      </c>
      <c r="J11" s="2"/>
    </row>
    <row r="12" spans="1:10" x14ac:dyDescent="0.25">
      <c r="A12" s="63">
        <v>10</v>
      </c>
      <c r="B12" s="63">
        <v>1</v>
      </c>
      <c r="C12" s="63"/>
      <c r="D12" s="64"/>
      <c r="E12" s="65"/>
      <c r="F12" s="64"/>
      <c r="G12" s="65">
        <f t="shared" si="0"/>
        <v>0</v>
      </c>
      <c r="H12" s="61"/>
      <c r="I12" s="65">
        <f t="shared" si="1"/>
        <v>0</v>
      </c>
      <c r="J12" s="63"/>
    </row>
    <row r="13" spans="1:10" x14ac:dyDescent="0.25">
      <c r="A13" s="46">
        <v>11</v>
      </c>
      <c r="B13" s="46">
        <v>1</v>
      </c>
      <c r="C13" s="46"/>
      <c r="D13" s="47"/>
      <c r="E13" s="48"/>
      <c r="F13" s="47"/>
      <c r="G13" s="66">
        <f t="shared" si="0"/>
        <v>0</v>
      </c>
      <c r="H13" s="44"/>
      <c r="I13" s="66">
        <f t="shared" si="1"/>
        <v>0</v>
      </c>
      <c r="J13" s="46"/>
    </row>
    <row r="14" spans="1:10" x14ac:dyDescent="0.25">
      <c r="A14" s="46">
        <v>12</v>
      </c>
      <c r="B14" s="46">
        <v>1</v>
      </c>
      <c r="C14" s="46"/>
      <c r="D14" s="47"/>
      <c r="E14" s="48"/>
      <c r="F14" s="47"/>
      <c r="G14" s="66">
        <f t="shared" si="0"/>
        <v>0</v>
      </c>
      <c r="H14" s="44"/>
      <c r="I14" s="66">
        <f t="shared" si="1"/>
        <v>0</v>
      </c>
      <c r="J14" s="46"/>
    </row>
    <row r="15" spans="1:10" x14ac:dyDescent="0.25">
      <c r="A15" s="2">
        <v>13</v>
      </c>
      <c r="B15" s="2">
        <v>1</v>
      </c>
      <c r="C15" s="2"/>
      <c r="D15" s="6"/>
      <c r="E15" s="3"/>
      <c r="F15" s="5"/>
      <c r="G15" s="66">
        <f t="shared" si="0"/>
        <v>0</v>
      </c>
      <c r="H15" s="61"/>
      <c r="I15" s="66">
        <f t="shared" si="1"/>
        <v>0</v>
      </c>
      <c r="J15" s="2"/>
    </row>
    <row r="16" spans="1:10" x14ac:dyDescent="0.25">
      <c r="A16" s="2">
        <v>14</v>
      </c>
      <c r="B16" s="2">
        <v>1</v>
      </c>
      <c r="C16" s="2"/>
      <c r="D16" s="6"/>
      <c r="E16" s="4"/>
      <c r="F16" s="6"/>
      <c r="G16" s="66">
        <f t="shared" si="0"/>
        <v>0</v>
      </c>
      <c r="H16" s="64"/>
      <c r="I16" s="66">
        <f t="shared" si="1"/>
        <v>0</v>
      </c>
      <c r="J16" s="2"/>
    </row>
    <row r="17" spans="1:15" x14ac:dyDescent="0.25">
      <c r="A17" s="2">
        <v>15</v>
      </c>
      <c r="B17" s="2">
        <v>1</v>
      </c>
      <c r="C17" s="2"/>
      <c r="D17" s="6"/>
      <c r="E17" s="3"/>
      <c r="F17" s="5"/>
      <c r="G17" s="66">
        <f t="shared" si="0"/>
        <v>0</v>
      </c>
      <c r="H17" s="17"/>
      <c r="I17" s="66">
        <f t="shared" si="1"/>
        <v>0</v>
      </c>
      <c r="J17" s="2"/>
    </row>
    <row r="18" spans="1:15" x14ac:dyDescent="0.25">
      <c r="A18" s="2">
        <v>16</v>
      </c>
      <c r="B18" s="2">
        <v>1</v>
      </c>
      <c r="C18" s="2"/>
      <c r="D18" s="6"/>
      <c r="E18" s="3"/>
      <c r="F18" s="5"/>
      <c r="G18" s="3">
        <f t="shared" si="0"/>
        <v>0</v>
      </c>
      <c r="H18" s="35"/>
      <c r="I18" s="66">
        <f t="shared" si="1"/>
        <v>0</v>
      </c>
      <c r="J18" s="2"/>
    </row>
    <row r="19" spans="1:15" x14ac:dyDescent="0.25">
      <c r="A19" s="14"/>
      <c r="B19" s="14"/>
      <c r="C19" s="14"/>
      <c r="D19" s="14"/>
      <c r="E19" s="14"/>
      <c r="F19" s="14"/>
      <c r="G19" s="14"/>
      <c r="H19" s="14"/>
      <c r="I19" s="14"/>
      <c r="J19" s="14"/>
    </row>
    <row r="20" spans="1:15" x14ac:dyDescent="0.25">
      <c r="A20" s="13"/>
      <c r="B20" s="13"/>
      <c r="C20" s="13"/>
      <c r="D20" s="13"/>
      <c r="E20" s="13"/>
      <c r="F20" s="13"/>
      <c r="G20" s="13"/>
      <c r="H20" s="13"/>
      <c r="I20" s="13"/>
      <c r="J20" s="13" t="s">
        <v>32</v>
      </c>
      <c r="K20" s="1" t="s">
        <v>10</v>
      </c>
      <c r="L20" s="100" t="s">
        <v>30</v>
      </c>
      <c r="M20" s="100" t="s">
        <v>31</v>
      </c>
      <c r="O20" s="71">
        <v>50</v>
      </c>
    </row>
    <row r="21" spans="1:15" x14ac:dyDescent="0.25">
      <c r="A21" s="13"/>
      <c r="B21" s="13"/>
      <c r="C21" s="13"/>
      <c r="D21" s="13"/>
      <c r="E21" s="13"/>
      <c r="F21" s="13"/>
      <c r="G21" s="13"/>
      <c r="H21" s="13"/>
      <c r="I21" s="13"/>
      <c r="J21" s="101">
        <v>420</v>
      </c>
      <c r="K21" s="1" t="s">
        <v>11</v>
      </c>
      <c r="L21" s="100" t="s">
        <v>27</v>
      </c>
      <c r="M21" s="100" t="s">
        <v>28</v>
      </c>
      <c r="O21" s="70">
        <v>20</v>
      </c>
    </row>
    <row r="22" spans="1:15" x14ac:dyDescent="0.25">
      <c r="A22" s="13"/>
      <c r="B22" s="13"/>
      <c r="C22" s="13"/>
      <c r="D22" s="13"/>
      <c r="E22" s="13"/>
      <c r="F22" s="13"/>
      <c r="G22" s="13"/>
      <c r="H22" s="13"/>
      <c r="I22" s="13"/>
      <c r="J22" s="13"/>
      <c r="O22" s="70"/>
    </row>
    <row r="23" spans="1:15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</row>
    <row r="24" spans="1:15" x14ac:dyDescent="0.25">
      <c r="A24" s="13"/>
      <c r="B24" s="13"/>
      <c r="C24" s="13"/>
      <c r="D24" s="13"/>
      <c r="E24" s="13"/>
      <c r="F24" s="13"/>
      <c r="G24" s="13"/>
      <c r="H24" s="13"/>
      <c r="I24" s="13"/>
      <c r="J24" s="13"/>
    </row>
    <row r="25" spans="1:15" x14ac:dyDescent="0.25">
      <c r="A25" s="13"/>
      <c r="B25" s="13"/>
      <c r="C25" s="13"/>
      <c r="D25" s="13"/>
      <c r="E25" s="13"/>
      <c r="F25" s="13"/>
      <c r="G25" s="13"/>
      <c r="H25" s="13"/>
      <c r="I25" s="13"/>
      <c r="J25" s="13"/>
    </row>
    <row r="26" spans="1:15" x14ac:dyDescent="0.25">
      <c r="A26" s="13"/>
      <c r="B26" s="13"/>
      <c r="C26" s="13"/>
      <c r="D26" s="13"/>
      <c r="E26" s="13"/>
      <c r="F26" s="13"/>
      <c r="G26" s="13"/>
      <c r="H26" s="13"/>
      <c r="I26" s="13"/>
      <c r="J26" s="13"/>
    </row>
    <row r="27" spans="1:15" x14ac:dyDescent="0.25">
      <c r="A27" s="13"/>
      <c r="B27" s="13"/>
      <c r="C27" s="13"/>
      <c r="D27" s="13"/>
      <c r="E27" s="13"/>
      <c r="F27" s="13"/>
      <c r="G27" s="13"/>
      <c r="H27" s="13"/>
      <c r="I27" s="13"/>
      <c r="J27" s="13"/>
    </row>
    <row r="28" spans="1:15" x14ac:dyDescent="0.25">
      <c r="A28" s="13"/>
      <c r="B28" s="13"/>
      <c r="C28" s="13"/>
      <c r="D28" s="13"/>
      <c r="E28" s="13"/>
      <c r="F28" s="13"/>
      <c r="G28" s="13"/>
      <c r="H28" s="13"/>
      <c r="I28" s="13"/>
      <c r="J28" s="13"/>
    </row>
    <row r="29" spans="1:15" x14ac:dyDescent="0.25">
      <c r="A29" s="13"/>
      <c r="B29" s="13"/>
      <c r="C29" s="13"/>
      <c r="D29" s="13"/>
      <c r="E29" s="13"/>
      <c r="F29" s="13"/>
      <c r="G29" s="13"/>
      <c r="H29" s="13"/>
      <c r="I29" s="13"/>
      <c r="J29" s="13"/>
    </row>
    <row r="30" spans="1:15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13"/>
    </row>
    <row r="31" spans="1:15" x14ac:dyDescent="0.25">
      <c r="A31" s="13"/>
      <c r="B31" s="13"/>
      <c r="C31" s="13"/>
      <c r="D31" s="13"/>
      <c r="E31" s="13"/>
      <c r="F31" s="13"/>
      <c r="G31" s="13"/>
      <c r="H31" s="13"/>
      <c r="I31" s="13"/>
      <c r="J31" s="13"/>
    </row>
    <row r="32" spans="1:15" x14ac:dyDescent="0.25">
      <c r="A32" s="13"/>
      <c r="B32" s="13"/>
      <c r="C32" s="13"/>
      <c r="D32" s="13"/>
      <c r="E32" s="13"/>
      <c r="F32" s="13"/>
      <c r="G32" s="13"/>
      <c r="H32" s="13"/>
      <c r="I32" s="13"/>
      <c r="J32" s="13"/>
    </row>
    <row r="33" spans="1:10" x14ac:dyDescent="0.25">
      <c r="A33" s="13"/>
      <c r="B33" s="13"/>
      <c r="C33" s="13"/>
      <c r="D33" s="13"/>
      <c r="E33" s="13"/>
      <c r="F33" s="13"/>
      <c r="G33" s="13"/>
      <c r="H33" s="13"/>
      <c r="I33" s="13"/>
      <c r="J33" s="13"/>
    </row>
    <row r="34" spans="1:10" x14ac:dyDescent="0.25">
      <c r="A34" s="13"/>
      <c r="B34" s="13"/>
      <c r="C34" s="13"/>
      <c r="D34" s="13"/>
      <c r="E34" s="13"/>
      <c r="F34" s="13"/>
      <c r="G34" s="13"/>
      <c r="H34" s="13"/>
      <c r="I34" s="13"/>
      <c r="J34" s="13"/>
    </row>
    <row r="35" spans="1:10" x14ac:dyDescent="0.25">
      <c r="A35" s="13"/>
      <c r="B35" s="13"/>
      <c r="C35" s="13"/>
      <c r="D35" s="13"/>
      <c r="E35" s="13"/>
      <c r="F35" s="13"/>
      <c r="G35" s="13"/>
      <c r="H35" s="13"/>
      <c r="I35" s="13"/>
      <c r="J35" s="13"/>
    </row>
    <row r="36" spans="1:10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</row>
    <row r="37" spans="1:10" x14ac:dyDescent="0.25">
      <c r="A37" s="13"/>
      <c r="B37" s="13"/>
      <c r="C37" s="13"/>
      <c r="D37" s="13"/>
      <c r="E37" s="13"/>
      <c r="F37" s="13"/>
      <c r="G37" s="13"/>
      <c r="H37" s="13"/>
      <c r="I37" s="13"/>
      <c r="J37" s="13"/>
    </row>
    <row r="38" spans="1:10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</row>
    <row r="39" spans="1:10" x14ac:dyDescent="0.25">
      <c r="A39" s="13"/>
      <c r="B39" s="13"/>
      <c r="C39" s="13"/>
      <c r="D39" s="13"/>
      <c r="E39" s="13"/>
      <c r="F39" s="13"/>
      <c r="G39" s="13"/>
      <c r="H39" s="13"/>
      <c r="I39" s="13"/>
      <c r="J39" s="13"/>
    </row>
    <row r="40" spans="1:10" x14ac:dyDescent="0.25">
      <c r="A40" s="13"/>
      <c r="B40" s="13"/>
      <c r="C40" s="13"/>
      <c r="D40" s="13"/>
      <c r="E40" s="13"/>
      <c r="F40" s="13"/>
      <c r="G40" s="13"/>
      <c r="H40" s="13"/>
      <c r="I40" s="13"/>
      <c r="J40" s="13"/>
    </row>
    <row r="41" spans="1:10" x14ac:dyDescent="0.25">
      <c r="A41" s="13"/>
      <c r="B41" s="13"/>
      <c r="C41" s="13"/>
      <c r="D41" s="13"/>
      <c r="E41" s="13"/>
      <c r="F41" s="13"/>
      <c r="G41" s="13"/>
      <c r="H41" s="13"/>
      <c r="I41" s="13"/>
      <c r="J41" s="13"/>
    </row>
    <row r="42" spans="1:10" x14ac:dyDescent="0.25">
      <c r="A42" s="13"/>
      <c r="B42" s="13"/>
      <c r="C42" s="13"/>
      <c r="D42" s="13"/>
      <c r="E42" s="13"/>
      <c r="F42" s="13"/>
      <c r="G42" s="13"/>
      <c r="H42" s="13"/>
      <c r="I42" s="13"/>
      <c r="J42" s="13"/>
    </row>
    <row r="43" spans="1:10" x14ac:dyDescent="0.25">
      <c r="A43" s="13"/>
      <c r="B43" s="13"/>
      <c r="C43" s="13"/>
      <c r="D43" s="13"/>
      <c r="E43" s="13"/>
      <c r="F43" s="13"/>
      <c r="G43" s="13"/>
      <c r="H43" s="13"/>
      <c r="I43" s="13"/>
      <c r="J43" s="13"/>
    </row>
    <row r="44" spans="1:10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</row>
    <row r="45" spans="1:10" x14ac:dyDescent="0.25">
      <c r="A45" s="13"/>
      <c r="B45" s="13"/>
      <c r="C45" s="13"/>
      <c r="D45" s="13"/>
      <c r="E45" s="13"/>
      <c r="F45" s="13"/>
      <c r="G45" s="13"/>
      <c r="H45" s="13"/>
      <c r="I45" s="13"/>
      <c r="J45" s="13"/>
    </row>
    <row r="46" spans="1:10" x14ac:dyDescent="0.25">
      <c r="A46" s="13"/>
      <c r="B46" s="13"/>
      <c r="C46" s="13"/>
      <c r="D46" s="13"/>
      <c r="E46" s="13"/>
      <c r="F46" s="13"/>
      <c r="G46" s="13"/>
      <c r="H46" s="13"/>
      <c r="I46" s="13"/>
      <c r="J46" s="13"/>
    </row>
    <row r="47" spans="1:10" x14ac:dyDescent="0.25">
      <c r="A47" s="13"/>
      <c r="B47" s="13"/>
      <c r="C47" s="13"/>
      <c r="D47" s="13"/>
      <c r="E47" s="13"/>
      <c r="F47" s="13"/>
      <c r="G47" s="13"/>
      <c r="H47" s="13"/>
      <c r="I47" s="13"/>
      <c r="J47" s="13"/>
    </row>
    <row r="48" spans="1:10" x14ac:dyDescent="0.25">
      <c r="A48" s="13"/>
      <c r="B48" s="13"/>
      <c r="C48" s="13"/>
      <c r="D48" s="13"/>
      <c r="E48" s="13"/>
      <c r="F48" s="13"/>
      <c r="G48" s="13"/>
      <c r="H48" s="13"/>
      <c r="I48" s="13"/>
      <c r="J48" s="13"/>
    </row>
    <row r="49" spans="1:10" x14ac:dyDescent="0.25">
      <c r="A49" s="13"/>
      <c r="B49" s="13"/>
      <c r="C49" s="13"/>
      <c r="D49" s="13"/>
      <c r="E49" s="13"/>
      <c r="F49" s="13"/>
      <c r="G49" s="13"/>
      <c r="H49" s="13"/>
      <c r="I49" s="13"/>
      <c r="J49" s="13"/>
    </row>
    <row r="50" spans="1:10" x14ac:dyDescent="0.25">
      <c r="A50" s="13"/>
      <c r="B50" s="13"/>
      <c r="C50" s="13"/>
      <c r="D50" s="13"/>
      <c r="E50" s="13"/>
      <c r="F50" s="13"/>
      <c r="G50" s="13"/>
      <c r="H50" s="13"/>
      <c r="I50" s="13"/>
      <c r="J50" s="13"/>
    </row>
    <row r="51" spans="1:10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13"/>
    </row>
    <row r="52" spans="1:10" x14ac:dyDescent="0.25">
      <c r="A52" s="13"/>
      <c r="B52" s="13"/>
      <c r="C52" s="13"/>
      <c r="D52" s="13"/>
      <c r="E52" s="13"/>
      <c r="F52" s="13"/>
      <c r="G52" s="13"/>
      <c r="H52" s="13"/>
      <c r="I52" s="13"/>
      <c r="J52" s="13"/>
    </row>
    <row r="53" spans="1:10" x14ac:dyDescent="0.25">
      <c r="A53" s="13"/>
      <c r="B53" s="13"/>
      <c r="C53" s="13"/>
      <c r="D53" s="13"/>
      <c r="E53" s="13"/>
      <c r="F53" s="13"/>
      <c r="G53" s="13"/>
      <c r="H53" s="13"/>
      <c r="I53" s="13"/>
      <c r="J53" s="13"/>
    </row>
    <row r="54" spans="1:10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</row>
  </sheetData>
  <sortState ref="A3:I16">
    <sortCondition descending="1" ref="I3:I16"/>
  </sortState>
  <mergeCells count="8">
    <mergeCell ref="H1:H2"/>
    <mergeCell ref="I1:I2"/>
    <mergeCell ref="J1:J2"/>
    <mergeCell ref="A1:A2"/>
    <mergeCell ref="B1:B2"/>
    <mergeCell ref="C1:D1"/>
    <mergeCell ref="E1:F1"/>
    <mergeCell ref="G1:G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workbookViewId="0">
      <selection activeCell="J21" sqref="J21"/>
    </sheetView>
  </sheetViews>
  <sheetFormatPr baseColWidth="10" defaultRowHeight="15" x14ac:dyDescent="0.25"/>
  <cols>
    <col min="1" max="1" width="5.7109375" style="1" customWidth="1"/>
    <col min="2" max="2" width="6.42578125" style="1" customWidth="1"/>
    <col min="3" max="4" width="17.140625" style="1" bestFit="1" customWidth="1"/>
    <col min="5" max="6" width="8.28515625" style="1" customWidth="1"/>
    <col min="7" max="7" width="11.5703125" style="1" customWidth="1"/>
    <col min="8" max="8" width="11.28515625" style="1" customWidth="1"/>
    <col min="9" max="10" width="11.42578125" style="1"/>
    <col min="11" max="11" width="3.140625" style="1" bestFit="1" customWidth="1"/>
    <col min="12" max="12" width="16.140625" style="1" bestFit="1" customWidth="1"/>
    <col min="13" max="13" width="14.5703125" style="1" bestFit="1" customWidth="1"/>
    <col min="14" max="16384" width="11.42578125" style="1"/>
  </cols>
  <sheetData>
    <row r="1" spans="1:10" x14ac:dyDescent="0.25">
      <c r="A1" s="122" t="s">
        <v>8</v>
      </c>
      <c r="B1" s="122" t="s">
        <v>7</v>
      </c>
      <c r="C1" s="124" t="s">
        <v>0</v>
      </c>
      <c r="D1" s="125"/>
      <c r="E1" s="126" t="s">
        <v>2</v>
      </c>
      <c r="F1" s="125"/>
      <c r="G1" s="127" t="s">
        <v>1</v>
      </c>
      <c r="H1" s="129" t="s">
        <v>6</v>
      </c>
      <c r="I1" s="131" t="s">
        <v>3</v>
      </c>
      <c r="J1" s="122" t="s">
        <v>9</v>
      </c>
    </row>
    <row r="2" spans="1:10" ht="15.75" thickBot="1" x14ac:dyDescent="0.3">
      <c r="A2" s="123"/>
      <c r="B2" s="123"/>
      <c r="C2" s="10">
        <v>1</v>
      </c>
      <c r="D2" s="11">
        <v>2</v>
      </c>
      <c r="E2" s="12" t="s">
        <v>4</v>
      </c>
      <c r="F2" s="11" t="s">
        <v>5</v>
      </c>
      <c r="G2" s="128"/>
      <c r="H2" s="130"/>
      <c r="I2" s="132"/>
      <c r="J2" s="123"/>
    </row>
    <row r="3" spans="1:10" x14ac:dyDescent="0.25">
      <c r="A3" s="7">
        <v>1</v>
      </c>
      <c r="B3" s="7">
        <v>2</v>
      </c>
      <c r="C3" s="88" t="s">
        <v>34</v>
      </c>
      <c r="D3" s="92" t="s">
        <v>26</v>
      </c>
      <c r="E3" s="20">
        <v>210</v>
      </c>
      <c r="F3" s="19">
        <v>248</v>
      </c>
      <c r="G3" s="67">
        <f t="shared" ref="G3:G18" si="0">E3+F3</f>
        <v>458</v>
      </c>
      <c r="H3" s="19">
        <v>188</v>
      </c>
      <c r="I3" s="67">
        <f t="shared" ref="I3:I18" si="1">G3+H3</f>
        <v>646</v>
      </c>
      <c r="J3" s="7"/>
    </row>
    <row r="4" spans="1:10" x14ac:dyDescent="0.25">
      <c r="A4" s="2">
        <v>2</v>
      </c>
      <c r="B4" s="2">
        <v>2</v>
      </c>
      <c r="C4" s="89" t="s">
        <v>35</v>
      </c>
      <c r="D4" s="93" t="s">
        <v>31</v>
      </c>
      <c r="E4" s="62">
        <v>254</v>
      </c>
      <c r="F4" s="61">
        <v>150</v>
      </c>
      <c r="G4" s="68">
        <f t="shared" si="0"/>
        <v>404</v>
      </c>
      <c r="H4" s="75">
        <v>143</v>
      </c>
      <c r="I4" s="68">
        <f t="shared" si="1"/>
        <v>547</v>
      </c>
      <c r="J4" s="21"/>
    </row>
    <row r="5" spans="1:10" x14ac:dyDescent="0.25">
      <c r="A5" s="21">
        <v>3</v>
      </c>
      <c r="B5" s="21">
        <v>2</v>
      </c>
      <c r="C5" s="89" t="s">
        <v>36</v>
      </c>
      <c r="D5" s="93" t="s">
        <v>14</v>
      </c>
      <c r="E5" s="62">
        <v>256</v>
      </c>
      <c r="F5" s="61">
        <v>260</v>
      </c>
      <c r="G5" s="68">
        <f t="shared" si="0"/>
        <v>516</v>
      </c>
      <c r="H5" s="75">
        <v>236</v>
      </c>
      <c r="I5" s="68">
        <f t="shared" si="1"/>
        <v>752</v>
      </c>
      <c r="J5" s="21"/>
    </row>
    <row r="6" spans="1:10" x14ac:dyDescent="0.25">
      <c r="A6" s="63">
        <v>4</v>
      </c>
      <c r="B6" s="63">
        <v>2</v>
      </c>
      <c r="C6" s="89" t="s">
        <v>30</v>
      </c>
      <c r="D6" s="93" t="s">
        <v>22</v>
      </c>
      <c r="E6" s="62">
        <v>212</v>
      </c>
      <c r="F6" s="61">
        <v>257</v>
      </c>
      <c r="G6" s="68">
        <f t="shared" si="0"/>
        <v>469</v>
      </c>
      <c r="H6" s="98">
        <v>259</v>
      </c>
      <c r="I6" s="68">
        <f t="shared" si="1"/>
        <v>728</v>
      </c>
      <c r="J6" s="63"/>
    </row>
    <row r="7" spans="1:10" x14ac:dyDescent="0.25">
      <c r="A7" s="2">
        <v>5</v>
      </c>
      <c r="B7" s="2">
        <v>2</v>
      </c>
      <c r="C7" s="89" t="s">
        <v>17</v>
      </c>
      <c r="D7" s="93" t="s">
        <v>23</v>
      </c>
      <c r="E7" s="65">
        <v>182</v>
      </c>
      <c r="F7" s="64">
        <v>180</v>
      </c>
      <c r="G7" s="66">
        <f t="shared" si="0"/>
        <v>362</v>
      </c>
      <c r="H7" s="75">
        <v>217</v>
      </c>
      <c r="I7" s="68">
        <f t="shared" si="1"/>
        <v>579</v>
      </c>
      <c r="J7" s="21"/>
    </row>
    <row r="8" spans="1:10" x14ac:dyDescent="0.25">
      <c r="A8" s="2">
        <v>6</v>
      </c>
      <c r="B8" s="2">
        <v>2</v>
      </c>
      <c r="C8" s="89" t="s">
        <v>27</v>
      </c>
      <c r="D8" s="93" t="s">
        <v>29</v>
      </c>
      <c r="E8" s="62">
        <v>205</v>
      </c>
      <c r="F8" s="61">
        <v>218</v>
      </c>
      <c r="G8" s="68">
        <f t="shared" si="0"/>
        <v>423</v>
      </c>
      <c r="H8" s="98">
        <v>261</v>
      </c>
      <c r="I8" s="68">
        <f t="shared" si="1"/>
        <v>684</v>
      </c>
      <c r="J8" s="21"/>
    </row>
    <row r="9" spans="1:10" x14ac:dyDescent="0.25">
      <c r="A9" s="21">
        <v>7</v>
      </c>
      <c r="B9" s="21">
        <v>2</v>
      </c>
      <c r="C9" s="89" t="s">
        <v>28</v>
      </c>
      <c r="D9" s="93" t="s">
        <v>19</v>
      </c>
      <c r="E9" s="65">
        <v>215</v>
      </c>
      <c r="F9" s="64">
        <v>175</v>
      </c>
      <c r="G9" s="66">
        <f t="shared" si="0"/>
        <v>390</v>
      </c>
      <c r="H9" s="75">
        <v>257</v>
      </c>
      <c r="I9" s="68">
        <f t="shared" si="1"/>
        <v>647</v>
      </c>
      <c r="J9" s="21"/>
    </row>
    <row r="10" spans="1:10" x14ac:dyDescent="0.25">
      <c r="A10" s="21">
        <v>8</v>
      </c>
      <c r="B10" s="21">
        <v>2</v>
      </c>
      <c r="C10" s="89" t="s">
        <v>20</v>
      </c>
      <c r="D10" s="91" t="s">
        <v>21</v>
      </c>
      <c r="E10" s="65">
        <v>200</v>
      </c>
      <c r="F10" s="64">
        <v>238</v>
      </c>
      <c r="G10" s="66">
        <f t="shared" si="0"/>
        <v>438</v>
      </c>
      <c r="H10" s="75">
        <v>225</v>
      </c>
      <c r="I10" s="68">
        <f t="shared" si="1"/>
        <v>663</v>
      </c>
      <c r="J10" s="21"/>
    </row>
    <row r="11" spans="1:10" x14ac:dyDescent="0.25">
      <c r="A11" s="2">
        <v>9</v>
      </c>
      <c r="B11" s="2">
        <v>2</v>
      </c>
      <c r="C11" s="74"/>
      <c r="D11" s="93"/>
      <c r="E11" s="62"/>
      <c r="F11" s="61"/>
      <c r="G11" s="68">
        <f t="shared" si="0"/>
        <v>0</v>
      </c>
      <c r="H11" s="75"/>
      <c r="I11" s="68">
        <f t="shared" si="1"/>
        <v>0</v>
      </c>
      <c r="J11" s="21"/>
    </row>
    <row r="12" spans="1:10" x14ac:dyDescent="0.25">
      <c r="A12" s="25">
        <v>10</v>
      </c>
      <c r="B12" s="25">
        <v>2</v>
      </c>
      <c r="C12" s="74"/>
      <c r="D12" s="93"/>
      <c r="E12" s="65"/>
      <c r="F12" s="64"/>
      <c r="G12" s="66">
        <f t="shared" si="0"/>
        <v>0</v>
      </c>
      <c r="H12" s="75"/>
      <c r="I12" s="68">
        <f t="shared" si="1"/>
        <v>0</v>
      </c>
      <c r="J12" s="21"/>
    </row>
    <row r="13" spans="1:10" x14ac:dyDescent="0.25">
      <c r="A13" s="21">
        <v>11</v>
      </c>
      <c r="B13" s="21">
        <v>2</v>
      </c>
      <c r="C13" s="74"/>
      <c r="D13" s="75"/>
      <c r="E13" s="62"/>
      <c r="F13" s="61"/>
      <c r="G13" s="68">
        <f t="shared" si="0"/>
        <v>0</v>
      </c>
      <c r="H13" s="75"/>
      <c r="I13" s="68">
        <f t="shared" si="1"/>
        <v>0</v>
      </c>
      <c r="J13" s="21"/>
    </row>
    <row r="14" spans="1:10" x14ac:dyDescent="0.25">
      <c r="A14" s="46">
        <v>12</v>
      </c>
      <c r="B14" s="46">
        <v>2</v>
      </c>
      <c r="C14" s="74"/>
      <c r="D14" s="75"/>
      <c r="E14" s="45"/>
      <c r="F14" s="44"/>
      <c r="G14" s="68">
        <f t="shared" si="0"/>
        <v>0</v>
      </c>
      <c r="H14" s="75"/>
      <c r="I14" s="68">
        <f t="shared" si="1"/>
        <v>0</v>
      </c>
      <c r="J14" s="46"/>
    </row>
    <row r="15" spans="1:10" x14ac:dyDescent="0.25">
      <c r="A15" s="46">
        <v>13</v>
      </c>
      <c r="B15" s="46">
        <v>2</v>
      </c>
      <c r="C15" s="74"/>
      <c r="D15" s="75"/>
      <c r="E15" s="45"/>
      <c r="F15" s="44"/>
      <c r="G15" s="68">
        <f t="shared" si="0"/>
        <v>0</v>
      </c>
      <c r="H15" s="75"/>
      <c r="I15" s="68">
        <f t="shared" si="1"/>
        <v>0</v>
      </c>
      <c r="J15" s="46"/>
    </row>
    <row r="16" spans="1:10" x14ac:dyDescent="0.25">
      <c r="A16" s="46">
        <v>14</v>
      </c>
      <c r="B16" s="46">
        <v>2</v>
      </c>
      <c r="C16" s="74"/>
      <c r="D16" s="75"/>
      <c r="E16" s="62"/>
      <c r="F16" s="61"/>
      <c r="G16" s="68">
        <f t="shared" si="0"/>
        <v>0</v>
      </c>
      <c r="H16" s="75"/>
      <c r="I16" s="68">
        <f t="shared" si="1"/>
        <v>0</v>
      </c>
      <c r="J16" s="46"/>
    </row>
    <row r="17" spans="1:14" x14ac:dyDescent="0.25">
      <c r="A17" s="46">
        <v>15</v>
      </c>
      <c r="B17" s="46">
        <v>2</v>
      </c>
      <c r="C17" s="46"/>
      <c r="D17" s="47"/>
      <c r="E17" s="45"/>
      <c r="F17" s="44"/>
      <c r="G17" s="68">
        <f t="shared" si="0"/>
        <v>0</v>
      </c>
      <c r="H17" s="44"/>
      <c r="I17" s="68">
        <f t="shared" si="1"/>
        <v>0</v>
      </c>
      <c r="J17" s="46"/>
    </row>
    <row r="18" spans="1:14" x14ac:dyDescent="0.25">
      <c r="A18" s="2">
        <v>16</v>
      </c>
      <c r="B18" s="2">
        <v>2</v>
      </c>
      <c r="C18" s="2"/>
      <c r="D18" s="6"/>
      <c r="E18" s="4"/>
      <c r="F18" s="6"/>
      <c r="G18" s="66">
        <f t="shared" si="0"/>
        <v>0</v>
      </c>
      <c r="H18" s="44"/>
      <c r="I18" s="66">
        <f t="shared" si="1"/>
        <v>0</v>
      </c>
      <c r="J18" s="21"/>
    </row>
    <row r="20" spans="1:14" x14ac:dyDescent="0.25">
      <c r="J20" s="1" t="s">
        <v>33</v>
      </c>
      <c r="K20" s="1" t="s">
        <v>10</v>
      </c>
      <c r="L20" s="99" t="s">
        <v>27</v>
      </c>
      <c r="M20" s="29" t="s">
        <v>29</v>
      </c>
      <c r="N20" s="70">
        <v>60</v>
      </c>
    </row>
    <row r="21" spans="1:14" x14ac:dyDescent="0.25">
      <c r="J21" s="102">
        <v>480</v>
      </c>
      <c r="K21" s="1" t="s">
        <v>11</v>
      </c>
      <c r="L21" s="99" t="s">
        <v>30</v>
      </c>
      <c r="M21" s="29" t="s">
        <v>22</v>
      </c>
      <c r="N21" s="70">
        <v>20</v>
      </c>
    </row>
    <row r="22" spans="1:14" x14ac:dyDescent="0.25">
      <c r="L22" s="100"/>
      <c r="M22" s="13"/>
      <c r="N22" s="70"/>
    </row>
  </sheetData>
  <sortState ref="A3:J18">
    <sortCondition descending="1" ref="I3:I18"/>
  </sortState>
  <mergeCells count="8">
    <mergeCell ref="J1:J2"/>
    <mergeCell ref="H1:H2"/>
    <mergeCell ref="I1:I2"/>
    <mergeCell ref="A1:A2"/>
    <mergeCell ref="B1:B2"/>
    <mergeCell ref="C1:D1"/>
    <mergeCell ref="E1:F1"/>
    <mergeCell ref="G1:G2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zoomScaleNormal="100" workbookViewId="0">
      <selection activeCell="L13" sqref="L13"/>
    </sheetView>
  </sheetViews>
  <sheetFormatPr baseColWidth="10" defaultRowHeight="15" x14ac:dyDescent="0.25"/>
  <cols>
    <col min="1" max="1" width="5.7109375" style="30" customWidth="1"/>
    <col min="2" max="2" width="6.42578125" style="30" customWidth="1"/>
    <col min="3" max="4" width="17.140625" style="30" customWidth="1"/>
    <col min="5" max="6" width="8.28515625" style="30" customWidth="1"/>
    <col min="7" max="7" width="11.5703125" style="30" customWidth="1"/>
    <col min="8" max="8" width="11.28515625" style="30" customWidth="1"/>
    <col min="9" max="10" width="11.42578125" style="30"/>
    <col min="11" max="11" width="3.140625" style="30" bestFit="1" customWidth="1"/>
    <col min="12" max="12" width="15.85546875" style="30" bestFit="1" customWidth="1"/>
    <col min="13" max="13" width="17" style="30" bestFit="1" customWidth="1"/>
    <col min="14" max="16384" width="11.42578125" style="30"/>
  </cols>
  <sheetData>
    <row r="1" spans="1:10" x14ac:dyDescent="0.25">
      <c r="A1" s="133" t="s">
        <v>8</v>
      </c>
      <c r="B1" s="133" t="s">
        <v>7</v>
      </c>
      <c r="C1" s="117" t="s">
        <v>0</v>
      </c>
      <c r="D1" s="118"/>
      <c r="E1" s="119" t="s">
        <v>2</v>
      </c>
      <c r="F1" s="118"/>
      <c r="G1" s="115" t="s">
        <v>1</v>
      </c>
      <c r="H1" s="113" t="s">
        <v>6</v>
      </c>
      <c r="I1" s="115" t="s">
        <v>3</v>
      </c>
      <c r="J1" s="133" t="s">
        <v>9</v>
      </c>
    </row>
    <row r="2" spans="1:10" ht="15.75" thickBot="1" x14ac:dyDescent="0.3">
      <c r="A2" s="134"/>
      <c r="B2" s="134"/>
      <c r="C2" s="31">
        <v>1</v>
      </c>
      <c r="D2" s="32">
        <v>2</v>
      </c>
      <c r="E2" s="33" t="s">
        <v>4</v>
      </c>
      <c r="F2" s="32" t="s">
        <v>5</v>
      </c>
      <c r="G2" s="116"/>
      <c r="H2" s="114"/>
      <c r="I2" s="116"/>
      <c r="J2" s="134"/>
    </row>
    <row r="3" spans="1:10" x14ac:dyDescent="0.25">
      <c r="A3" s="18">
        <v>1</v>
      </c>
      <c r="B3" s="18">
        <v>3</v>
      </c>
      <c r="C3" s="88" t="s">
        <v>22</v>
      </c>
      <c r="D3" s="90" t="s">
        <v>27</v>
      </c>
      <c r="E3" s="20">
        <v>178</v>
      </c>
      <c r="F3" s="19">
        <v>237</v>
      </c>
      <c r="G3" s="67">
        <f t="shared" ref="G3:G16" si="0">E3+F3</f>
        <v>415</v>
      </c>
      <c r="H3" s="19">
        <v>168</v>
      </c>
      <c r="I3" s="67">
        <f t="shared" ref="I3:I16" si="1">G3+H3</f>
        <v>583</v>
      </c>
      <c r="J3" s="18"/>
    </row>
    <row r="4" spans="1:10" x14ac:dyDescent="0.25">
      <c r="A4" s="16">
        <v>2</v>
      </c>
      <c r="B4" s="16">
        <v>3</v>
      </c>
      <c r="C4" s="89" t="s">
        <v>35</v>
      </c>
      <c r="D4" s="91" t="s">
        <v>30</v>
      </c>
      <c r="E4" s="76">
        <v>243</v>
      </c>
      <c r="F4" s="75">
        <v>235</v>
      </c>
      <c r="G4" s="68">
        <f t="shared" si="0"/>
        <v>478</v>
      </c>
      <c r="H4" s="75">
        <v>226</v>
      </c>
      <c r="I4" s="68">
        <f t="shared" si="1"/>
        <v>704</v>
      </c>
      <c r="J4" s="16"/>
    </row>
    <row r="5" spans="1:10" x14ac:dyDescent="0.25">
      <c r="A5" s="43">
        <v>3</v>
      </c>
      <c r="B5" s="16">
        <v>3</v>
      </c>
      <c r="C5" s="89" t="s">
        <v>28</v>
      </c>
      <c r="D5" s="91" t="s">
        <v>26</v>
      </c>
      <c r="E5" s="76">
        <v>220</v>
      </c>
      <c r="F5" s="75">
        <v>290</v>
      </c>
      <c r="G5" s="68">
        <f t="shared" si="0"/>
        <v>510</v>
      </c>
      <c r="H5" s="75">
        <v>154</v>
      </c>
      <c r="I5" s="68">
        <f t="shared" si="1"/>
        <v>664</v>
      </c>
      <c r="J5" s="16"/>
    </row>
    <row r="6" spans="1:10" x14ac:dyDescent="0.25">
      <c r="A6" s="43">
        <v>4</v>
      </c>
      <c r="B6" s="16">
        <v>3</v>
      </c>
      <c r="C6" s="89" t="s">
        <v>37</v>
      </c>
      <c r="D6" s="91" t="s">
        <v>29</v>
      </c>
      <c r="E6" s="76">
        <v>198</v>
      </c>
      <c r="F6" s="75">
        <v>231</v>
      </c>
      <c r="G6" s="68">
        <f t="shared" si="0"/>
        <v>429</v>
      </c>
      <c r="H6" s="75">
        <v>182</v>
      </c>
      <c r="I6" s="68">
        <f t="shared" si="1"/>
        <v>611</v>
      </c>
      <c r="J6" s="16"/>
    </row>
    <row r="7" spans="1:10" x14ac:dyDescent="0.25">
      <c r="A7" s="43">
        <v>5</v>
      </c>
      <c r="B7" s="16">
        <v>3</v>
      </c>
      <c r="C7" s="89" t="s">
        <v>31</v>
      </c>
      <c r="D7" s="91" t="s">
        <v>19</v>
      </c>
      <c r="E7" s="76">
        <v>196</v>
      </c>
      <c r="F7" s="75">
        <v>215</v>
      </c>
      <c r="G7" s="68">
        <f t="shared" si="0"/>
        <v>411</v>
      </c>
      <c r="H7" s="98">
        <v>241</v>
      </c>
      <c r="I7" s="68">
        <f t="shared" si="1"/>
        <v>652</v>
      </c>
      <c r="J7" s="16"/>
    </row>
    <row r="8" spans="1:10" x14ac:dyDescent="0.25">
      <c r="A8" s="43">
        <v>6</v>
      </c>
      <c r="B8" s="16">
        <v>3</v>
      </c>
      <c r="C8" s="89" t="s">
        <v>23</v>
      </c>
      <c r="D8" s="91" t="s">
        <v>20</v>
      </c>
      <c r="E8" s="76">
        <v>172</v>
      </c>
      <c r="F8" s="75">
        <v>267</v>
      </c>
      <c r="G8" s="68">
        <f t="shared" si="0"/>
        <v>439</v>
      </c>
      <c r="H8" s="75">
        <v>235</v>
      </c>
      <c r="I8" s="68">
        <f t="shared" si="1"/>
        <v>674</v>
      </c>
      <c r="J8" s="16"/>
    </row>
    <row r="9" spans="1:10" x14ac:dyDescent="0.25">
      <c r="A9" s="43">
        <v>7</v>
      </c>
      <c r="B9" s="16">
        <v>3</v>
      </c>
      <c r="C9" s="89" t="s">
        <v>21</v>
      </c>
      <c r="D9" s="91" t="s">
        <v>14</v>
      </c>
      <c r="E9" s="76">
        <v>202</v>
      </c>
      <c r="F9" s="75">
        <v>194</v>
      </c>
      <c r="G9" s="68">
        <f t="shared" si="0"/>
        <v>396</v>
      </c>
      <c r="H9" s="75">
        <v>238</v>
      </c>
      <c r="I9" s="68">
        <f t="shared" si="1"/>
        <v>634</v>
      </c>
      <c r="J9" s="16"/>
    </row>
    <row r="10" spans="1:10" x14ac:dyDescent="0.25">
      <c r="A10" s="43">
        <v>8</v>
      </c>
      <c r="B10" s="16">
        <v>3</v>
      </c>
      <c r="C10" s="89" t="s">
        <v>34</v>
      </c>
      <c r="D10" s="91" t="s">
        <v>36</v>
      </c>
      <c r="E10" s="76">
        <v>199</v>
      </c>
      <c r="F10" s="75">
        <v>239</v>
      </c>
      <c r="G10" s="68">
        <f t="shared" si="0"/>
        <v>438</v>
      </c>
      <c r="H10" s="98">
        <v>247</v>
      </c>
      <c r="I10" s="68">
        <f t="shared" si="1"/>
        <v>685</v>
      </c>
      <c r="J10" s="16"/>
    </row>
    <row r="11" spans="1:10" x14ac:dyDescent="0.25">
      <c r="A11" s="43">
        <v>9</v>
      </c>
      <c r="B11" s="16">
        <v>3</v>
      </c>
      <c r="C11" s="89"/>
      <c r="D11" s="91"/>
      <c r="E11" s="76"/>
      <c r="F11" s="75"/>
      <c r="G11" s="68">
        <f t="shared" si="0"/>
        <v>0</v>
      </c>
      <c r="H11" s="75"/>
      <c r="I11" s="68">
        <f t="shared" si="1"/>
        <v>0</v>
      </c>
      <c r="J11" s="16"/>
    </row>
    <row r="12" spans="1:10" x14ac:dyDescent="0.25">
      <c r="A12" s="43">
        <v>10</v>
      </c>
      <c r="B12" s="16">
        <v>3</v>
      </c>
      <c r="C12" s="89"/>
      <c r="D12" s="91"/>
      <c r="E12" s="76"/>
      <c r="F12" s="75"/>
      <c r="G12" s="68">
        <f t="shared" si="0"/>
        <v>0</v>
      </c>
      <c r="H12" s="75"/>
      <c r="I12" s="68">
        <f t="shared" si="1"/>
        <v>0</v>
      </c>
      <c r="J12" s="16"/>
    </row>
    <row r="13" spans="1:10" x14ac:dyDescent="0.25">
      <c r="A13" s="43">
        <v>11</v>
      </c>
      <c r="B13" s="16">
        <v>3</v>
      </c>
      <c r="C13" s="89"/>
      <c r="D13" s="91"/>
      <c r="E13" s="76"/>
      <c r="F13" s="75"/>
      <c r="G13" s="68">
        <f t="shared" si="0"/>
        <v>0</v>
      </c>
      <c r="H13" s="75"/>
      <c r="I13" s="68">
        <f t="shared" si="1"/>
        <v>0</v>
      </c>
      <c r="J13" s="16"/>
    </row>
    <row r="14" spans="1:10" x14ac:dyDescent="0.25">
      <c r="A14" s="43">
        <v>12</v>
      </c>
      <c r="B14" s="16">
        <v>3</v>
      </c>
      <c r="C14" s="89"/>
      <c r="D14" s="91"/>
      <c r="E14" s="76"/>
      <c r="F14" s="75"/>
      <c r="G14" s="68">
        <f t="shared" si="0"/>
        <v>0</v>
      </c>
      <c r="H14" s="75"/>
      <c r="I14" s="68">
        <f t="shared" si="1"/>
        <v>0</v>
      </c>
      <c r="J14" s="16"/>
    </row>
    <row r="15" spans="1:10" x14ac:dyDescent="0.25">
      <c r="A15" s="43">
        <v>13</v>
      </c>
      <c r="B15" s="16">
        <v>3</v>
      </c>
      <c r="C15" s="89"/>
      <c r="D15" s="91"/>
      <c r="E15" s="76"/>
      <c r="F15" s="75"/>
      <c r="G15" s="68">
        <f t="shared" si="0"/>
        <v>0</v>
      </c>
      <c r="H15" s="75"/>
      <c r="I15" s="68">
        <f t="shared" si="1"/>
        <v>0</v>
      </c>
      <c r="J15" s="16"/>
    </row>
    <row r="16" spans="1:10" x14ac:dyDescent="0.25">
      <c r="A16" s="43">
        <v>14</v>
      </c>
      <c r="B16" s="43">
        <v>3</v>
      </c>
      <c r="C16" s="89"/>
      <c r="D16" s="91"/>
      <c r="E16" s="76"/>
      <c r="F16" s="75"/>
      <c r="G16" s="68">
        <f t="shared" si="0"/>
        <v>0</v>
      </c>
      <c r="H16" s="75"/>
      <c r="I16" s="68">
        <f t="shared" si="1"/>
        <v>0</v>
      </c>
      <c r="J16" s="43"/>
    </row>
    <row r="17" spans="1:14" x14ac:dyDescent="0.25">
      <c r="A17" s="43">
        <v>15</v>
      </c>
      <c r="B17" s="16">
        <v>3</v>
      </c>
      <c r="C17" s="89"/>
      <c r="D17" s="91"/>
      <c r="E17" s="24"/>
      <c r="F17" s="17"/>
      <c r="G17" s="68">
        <f t="shared" ref="G17:G18" si="2">E17+F17</f>
        <v>0</v>
      </c>
      <c r="H17" s="17"/>
      <c r="I17" s="68">
        <f t="shared" ref="I17:I18" si="3">G17+H17</f>
        <v>0</v>
      </c>
      <c r="J17" s="16"/>
    </row>
    <row r="18" spans="1:14" x14ac:dyDescent="0.25">
      <c r="A18" s="43">
        <v>16</v>
      </c>
      <c r="B18" s="16">
        <v>3</v>
      </c>
      <c r="C18" s="89"/>
      <c r="D18" s="91"/>
      <c r="E18" s="24"/>
      <c r="F18" s="17"/>
      <c r="G18" s="68">
        <f t="shared" si="2"/>
        <v>0</v>
      </c>
      <c r="H18" s="17"/>
      <c r="I18" s="68">
        <f t="shared" si="3"/>
        <v>0</v>
      </c>
      <c r="J18" s="16"/>
    </row>
    <row r="20" spans="1:14" x14ac:dyDescent="0.25">
      <c r="J20" s="30" t="s">
        <v>33</v>
      </c>
      <c r="K20" s="30" t="s">
        <v>10</v>
      </c>
      <c r="L20" s="99" t="s">
        <v>34</v>
      </c>
      <c r="M20" s="99" t="s">
        <v>36</v>
      </c>
      <c r="N20" s="71">
        <v>60</v>
      </c>
    </row>
    <row r="21" spans="1:14" x14ac:dyDescent="0.25">
      <c r="J21" s="102">
        <v>480</v>
      </c>
      <c r="K21" s="30" t="s">
        <v>11</v>
      </c>
      <c r="L21" s="99" t="s">
        <v>31</v>
      </c>
      <c r="M21" s="99" t="s">
        <v>19</v>
      </c>
      <c r="N21" s="71">
        <v>20</v>
      </c>
    </row>
    <row r="22" spans="1:14" x14ac:dyDescent="0.25">
      <c r="N22" s="71"/>
    </row>
    <row r="27" spans="1:14" x14ac:dyDescent="0.25">
      <c r="I27" s="30" t="s">
        <v>15</v>
      </c>
    </row>
  </sheetData>
  <sortState ref="A3:J16">
    <sortCondition ref="A3:A16"/>
  </sortState>
  <mergeCells count="8">
    <mergeCell ref="J1:J2"/>
    <mergeCell ref="H1:H2"/>
    <mergeCell ref="I1:I2"/>
    <mergeCell ref="A1:A2"/>
    <mergeCell ref="B1:B2"/>
    <mergeCell ref="C1:D1"/>
    <mergeCell ref="E1:F1"/>
    <mergeCell ref="G1:G2"/>
  </mergeCells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workbookViewId="0">
      <selection activeCell="M14" sqref="M14"/>
    </sheetView>
  </sheetViews>
  <sheetFormatPr baseColWidth="10" defaultRowHeight="15" x14ac:dyDescent="0.25"/>
  <cols>
    <col min="1" max="1" width="5.7109375" style="30" customWidth="1"/>
    <col min="2" max="2" width="6.42578125" style="30" customWidth="1"/>
    <col min="3" max="4" width="17.140625" style="30" bestFit="1" customWidth="1"/>
    <col min="5" max="6" width="8.28515625" style="30" customWidth="1"/>
    <col min="7" max="7" width="11.5703125" style="30" customWidth="1"/>
    <col min="8" max="8" width="11.28515625" style="30" customWidth="1"/>
    <col min="9" max="10" width="11.42578125" style="30"/>
    <col min="11" max="11" width="3.140625" style="30" bestFit="1" customWidth="1"/>
    <col min="12" max="12" width="17" style="30" bestFit="1" customWidth="1"/>
    <col min="13" max="13" width="16.140625" style="30" bestFit="1" customWidth="1"/>
    <col min="14" max="16384" width="11.42578125" style="30"/>
  </cols>
  <sheetData>
    <row r="1" spans="1:10" x14ac:dyDescent="0.25">
      <c r="A1" s="133" t="s">
        <v>8</v>
      </c>
      <c r="B1" s="133" t="s">
        <v>7</v>
      </c>
      <c r="C1" s="117" t="s">
        <v>0</v>
      </c>
      <c r="D1" s="118"/>
      <c r="E1" s="119" t="s">
        <v>2</v>
      </c>
      <c r="F1" s="118"/>
      <c r="G1" s="115" t="s">
        <v>1</v>
      </c>
      <c r="H1" s="113" t="s">
        <v>6</v>
      </c>
      <c r="I1" s="115" t="s">
        <v>3</v>
      </c>
      <c r="J1" s="133" t="s">
        <v>9</v>
      </c>
    </row>
    <row r="2" spans="1:10" ht="15.75" thickBot="1" x14ac:dyDescent="0.3">
      <c r="A2" s="134"/>
      <c r="B2" s="134"/>
      <c r="C2" s="31">
        <v>1</v>
      </c>
      <c r="D2" s="32">
        <v>2</v>
      </c>
      <c r="E2" s="33" t="s">
        <v>4</v>
      </c>
      <c r="F2" s="32" t="s">
        <v>5</v>
      </c>
      <c r="G2" s="116"/>
      <c r="H2" s="114"/>
      <c r="I2" s="116"/>
      <c r="J2" s="134"/>
    </row>
    <row r="3" spans="1:10" x14ac:dyDescent="0.25">
      <c r="A3" s="18">
        <v>1</v>
      </c>
      <c r="B3" s="18">
        <v>4</v>
      </c>
      <c r="C3" s="88" t="s">
        <v>39</v>
      </c>
      <c r="D3" s="90" t="s">
        <v>40</v>
      </c>
      <c r="E3" s="20">
        <v>229</v>
      </c>
      <c r="F3" s="19">
        <v>275</v>
      </c>
      <c r="G3" s="20">
        <f t="shared" ref="G3:G19" si="0">E3+F3</f>
        <v>504</v>
      </c>
      <c r="H3" s="19">
        <v>196</v>
      </c>
      <c r="I3" s="20">
        <f t="shared" ref="I3:I19" si="1">G3+H3</f>
        <v>700</v>
      </c>
      <c r="J3" s="18"/>
    </row>
    <row r="4" spans="1:10" x14ac:dyDescent="0.25">
      <c r="A4" s="16">
        <v>2</v>
      </c>
      <c r="B4" s="16">
        <v>4</v>
      </c>
      <c r="C4" s="89" t="s">
        <v>14</v>
      </c>
      <c r="D4" s="91" t="s">
        <v>20</v>
      </c>
      <c r="E4" s="76">
        <v>241</v>
      </c>
      <c r="F4" s="75">
        <v>219</v>
      </c>
      <c r="G4" s="24">
        <f t="shared" si="0"/>
        <v>460</v>
      </c>
      <c r="H4" s="75">
        <v>228</v>
      </c>
      <c r="I4" s="24">
        <f t="shared" si="1"/>
        <v>688</v>
      </c>
      <c r="J4" s="16"/>
    </row>
    <row r="5" spans="1:10" x14ac:dyDescent="0.25">
      <c r="A5" s="43">
        <v>3</v>
      </c>
      <c r="B5" s="16">
        <v>4</v>
      </c>
      <c r="C5" s="89" t="s">
        <v>36</v>
      </c>
      <c r="D5" s="91" t="s">
        <v>30</v>
      </c>
      <c r="E5" s="76">
        <v>162</v>
      </c>
      <c r="F5" s="75">
        <v>242</v>
      </c>
      <c r="G5" s="24">
        <f t="shared" si="0"/>
        <v>404</v>
      </c>
      <c r="H5" s="98">
        <v>240</v>
      </c>
      <c r="I5" s="24">
        <f t="shared" si="1"/>
        <v>644</v>
      </c>
      <c r="J5" s="16"/>
    </row>
    <row r="6" spans="1:10" x14ac:dyDescent="0.25">
      <c r="A6" s="43">
        <v>4</v>
      </c>
      <c r="B6" s="16">
        <v>4</v>
      </c>
      <c r="C6" s="89" t="s">
        <v>41</v>
      </c>
      <c r="D6" s="91" t="s">
        <v>22</v>
      </c>
      <c r="E6" s="76">
        <v>226</v>
      </c>
      <c r="F6" s="75">
        <v>196</v>
      </c>
      <c r="G6" s="24">
        <f t="shared" si="0"/>
        <v>422</v>
      </c>
      <c r="H6" s="75">
        <v>224</v>
      </c>
      <c r="I6" s="24">
        <f t="shared" si="1"/>
        <v>646</v>
      </c>
      <c r="J6" s="16"/>
    </row>
    <row r="7" spans="1:10" x14ac:dyDescent="0.25">
      <c r="A7" s="43">
        <v>5</v>
      </c>
      <c r="B7" s="16">
        <v>4</v>
      </c>
      <c r="C7" s="89" t="s">
        <v>31</v>
      </c>
      <c r="D7" s="91" t="s">
        <v>28</v>
      </c>
      <c r="E7" s="76">
        <v>223</v>
      </c>
      <c r="F7" s="75">
        <v>175</v>
      </c>
      <c r="G7" s="24">
        <f t="shared" si="0"/>
        <v>398</v>
      </c>
      <c r="H7" s="75">
        <v>205</v>
      </c>
      <c r="I7" s="24">
        <f t="shared" si="1"/>
        <v>603</v>
      </c>
      <c r="J7" s="16"/>
    </row>
    <row r="8" spans="1:10" x14ac:dyDescent="0.25">
      <c r="A8" s="43">
        <v>6</v>
      </c>
      <c r="B8" s="16">
        <v>4</v>
      </c>
      <c r="C8" s="89" t="s">
        <v>35</v>
      </c>
      <c r="D8" s="91" t="s">
        <v>29</v>
      </c>
      <c r="E8" s="76">
        <v>226</v>
      </c>
      <c r="F8" s="75">
        <v>246</v>
      </c>
      <c r="G8" s="24">
        <f t="shared" si="0"/>
        <v>472</v>
      </c>
      <c r="H8" s="75">
        <v>225</v>
      </c>
      <c r="I8" s="24">
        <f t="shared" si="1"/>
        <v>697</v>
      </c>
      <c r="J8" s="60"/>
    </row>
    <row r="9" spans="1:10" x14ac:dyDescent="0.25">
      <c r="A9" s="60">
        <v>7</v>
      </c>
      <c r="B9" s="60">
        <v>4</v>
      </c>
      <c r="C9" s="89" t="s">
        <v>21</v>
      </c>
      <c r="D9" s="91" t="s">
        <v>37</v>
      </c>
      <c r="E9" s="76">
        <v>223</v>
      </c>
      <c r="F9" s="75">
        <v>257</v>
      </c>
      <c r="G9" s="62">
        <f t="shared" si="0"/>
        <v>480</v>
      </c>
      <c r="H9" s="75">
        <v>174</v>
      </c>
      <c r="I9" s="62">
        <f t="shared" si="1"/>
        <v>654</v>
      </c>
      <c r="J9" s="60"/>
    </row>
    <row r="10" spans="1:10" x14ac:dyDescent="0.25">
      <c r="A10" s="43">
        <v>8</v>
      </c>
      <c r="B10" s="16">
        <v>4</v>
      </c>
      <c r="C10" s="89" t="s">
        <v>34</v>
      </c>
      <c r="D10" s="91" t="s">
        <v>23</v>
      </c>
      <c r="E10" s="76">
        <v>226</v>
      </c>
      <c r="F10" s="75">
        <v>246</v>
      </c>
      <c r="G10" s="62">
        <f t="shared" si="0"/>
        <v>472</v>
      </c>
      <c r="H10" s="75">
        <v>227</v>
      </c>
      <c r="I10" s="62">
        <f t="shared" si="1"/>
        <v>699</v>
      </c>
      <c r="J10" s="60"/>
    </row>
    <row r="11" spans="1:10" x14ac:dyDescent="0.25">
      <c r="A11" s="43">
        <v>9</v>
      </c>
      <c r="B11" s="16">
        <v>4</v>
      </c>
      <c r="C11" s="89" t="s">
        <v>19</v>
      </c>
      <c r="D11" s="91" t="s">
        <v>27</v>
      </c>
      <c r="E11" s="76">
        <v>233</v>
      </c>
      <c r="F11" s="75">
        <v>199</v>
      </c>
      <c r="G11" s="24">
        <f t="shared" si="0"/>
        <v>432</v>
      </c>
      <c r="H11" s="98">
        <v>249</v>
      </c>
      <c r="I11" s="24">
        <f t="shared" si="1"/>
        <v>681</v>
      </c>
      <c r="J11" s="60"/>
    </row>
    <row r="12" spans="1:10" x14ac:dyDescent="0.25">
      <c r="A12" s="43">
        <v>10</v>
      </c>
      <c r="B12" s="16">
        <v>4</v>
      </c>
      <c r="C12" s="74"/>
      <c r="D12" s="75"/>
      <c r="E12" s="76"/>
      <c r="F12" s="75"/>
      <c r="G12" s="24">
        <f t="shared" si="0"/>
        <v>0</v>
      </c>
      <c r="H12" s="75"/>
      <c r="I12" s="24">
        <f t="shared" si="1"/>
        <v>0</v>
      </c>
      <c r="J12" s="60"/>
    </row>
    <row r="13" spans="1:10" x14ac:dyDescent="0.25">
      <c r="A13" s="43">
        <v>11</v>
      </c>
      <c r="B13" s="16">
        <v>4</v>
      </c>
      <c r="C13" s="74"/>
      <c r="D13" s="75"/>
      <c r="E13" s="76"/>
      <c r="F13" s="75"/>
      <c r="G13" s="24">
        <f t="shared" si="0"/>
        <v>0</v>
      </c>
      <c r="H13" s="75"/>
      <c r="I13" s="24">
        <f t="shared" si="1"/>
        <v>0</v>
      </c>
      <c r="J13" s="60"/>
    </row>
    <row r="14" spans="1:10" x14ac:dyDescent="0.25">
      <c r="A14" s="43">
        <v>12</v>
      </c>
      <c r="B14" s="16">
        <v>4</v>
      </c>
      <c r="C14" s="74"/>
      <c r="D14" s="75"/>
      <c r="E14" s="76"/>
      <c r="F14" s="75"/>
      <c r="G14" s="24">
        <f t="shared" si="0"/>
        <v>0</v>
      </c>
      <c r="H14" s="75"/>
      <c r="I14" s="24">
        <f t="shared" si="1"/>
        <v>0</v>
      </c>
      <c r="J14" s="60"/>
    </row>
    <row r="15" spans="1:10" x14ac:dyDescent="0.25">
      <c r="A15" s="43">
        <v>13</v>
      </c>
      <c r="B15" s="16">
        <v>4</v>
      </c>
      <c r="C15" s="74"/>
      <c r="D15" s="75"/>
      <c r="E15" s="76"/>
      <c r="F15" s="75"/>
      <c r="G15" s="24">
        <f t="shared" si="0"/>
        <v>0</v>
      </c>
      <c r="H15" s="75"/>
      <c r="I15" s="24">
        <f t="shared" si="1"/>
        <v>0</v>
      </c>
      <c r="J15" s="60"/>
    </row>
    <row r="16" spans="1:10" x14ac:dyDescent="0.25">
      <c r="A16" s="43">
        <v>14</v>
      </c>
      <c r="B16" s="16">
        <v>4</v>
      </c>
      <c r="C16" s="74"/>
      <c r="D16" s="75"/>
      <c r="E16" s="76"/>
      <c r="F16" s="75"/>
      <c r="G16" s="24">
        <f t="shared" si="0"/>
        <v>0</v>
      </c>
      <c r="H16" s="75"/>
      <c r="I16" s="24">
        <f t="shared" si="1"/>
        <v>0</v>
      </c>
      <c r="J16" s="60"/>
    </row>
    <row r="17" spans="1:14" x14ac:dyDescent="0.25">
      <c r="A17" s="43">
        <v>15</v>
      </c>
      <c r="B17" s="16">
        <v>4</v>
      </c>
      <c r="C17" s="74"/>
      <c r="D17" s="75"/>
      <c r="E17" s="76"/>
      <c r="F17" s="75"/>
      <c r="G17" s="24">
        <f t="shared" si="0"/>
        <v>0</v>
      </c>
      <c r="H17" s="75"/>
      <c r="I17" s="24">
        <f t="shared" si="1"/>
        <v>0</v>
      </c>
      <c r="J17" s="60"/>
    </row>
    <row r="18" spans="1:14" x14ac:dyDescent="0.25">
      <c r="A18" s="43">
        <v>16</v>
      </c>
      <c r="B18" s="16">
        <v>4</v>
      </c>
      <c r="C18" s="74"/>
      <c r="D18" s="75"/>
      <c r="E18" s="76"/>
      <c r="F18" s="75"/>
      <c r="G18" s="24">
        <f t="shared" si="0"/>
        <v>0</v>
      </c>
      <c r="H18" s="75"/>
      <c r="I18" s="24">
        <f t="shared" si="1"/>
        <v>0</v>
      </c>
      <c r="J18" s="16"/>
    </row>
    <row r="19" spans="1:14" x14ac:dyDescent="0.25">
      <c r="A19" s="60">
        <v>17</v>
      </c>
      <c r="B19" s="60">
        <v>4</v>
      </c>
      <c r="C19" s="74"/>
      <c r="D19" s="72"/>
      <c r="E19" s="68"/>
      <c r="F19" s="72"/>
      <c r="G19" s="68">
        <f t="shared" si="0"/>
        <v>0</v>
      </c>
      <c r="H19" s="72"/>
      <c r="I19" s="68">
        <f t="shared" si="1"/>
        <v>0</v>
      </c>
      <c r="J19" s="60"/>
    </row>
    <row r="20" spans="1:14" x14ac:dyDescent="0.25">
      <c r="A20" s="73"/>
      <c r="B20" s="73"/>
      <c r="C20" s="73"/>
      <c r="D20" s="73"/>
      <c r="E20" s="73"/>
      <c r="F20" s="73"/>
      <c r="G20" s="73"/>
      <c r="H20" s="73"/>
      <c r="I20" s="73"/>
      <c r="J20" s="73"/>
    </row>
    <row r="21" spans="1:14" x14ac:dyDescent="0.25">
      <c r="J21" s="30" t="s">
        <v>38</v>
      </c>
      <c r="K21" s="30" t="s">
        <v>10</v>
      </c>
      <c r="L21" s="99" t="s">
        <v>19</v>
      </c>
      <c r="M21" s="99" t="s">
        <v>27</v>
      </c>
      <c r="N21" s="71">
        <v>70</v>
      </c>
    </row>
    <row r="22" spans="1:14" x14ac:dyDescent="0.25">
      <c r="J22" s="102">
        <v>540</v>
      </c>
      <c r="K22" s="30" t="s">
        <v>11</v>
      </c>
      <c r="L22" s="99" t="s">
        <v>36</v>
      </c>
      <c r="M22" s="99" t="s">
        <v>30</v>
      </c>
      <c r="N22" s="71">
        <v>20</v>
      </c>
    </row>
    <row r="23" spans="1:14" x14ac:dyDescent="0.25">
      <c r="L23" s="34"/>
      <c r="N23" s="71"/>
    </row>
    <row r="24" spans="1:14" x14ac:dyDescent="0.25">
      <c r="K24" s="34"/>
      <c r="L24" s="34"/>
      <c r="N24" s="71"/>
    </row>
  </sheetData>
  <sortState ref="A3:J19">
    <sortCondition ref="A3:A19"/>
  </sortState>
  <mergeCells count="8">
    <mergeCell ref="J1:J2"/>
    <mergeCell ref="H1:H2"/>
    <mergeCell ref="I1:I2"/>
    <mergeCell ref="A1:A2"/>
    <mergeCell ref="B1:B2"/>
    <mergeCell ref="C1:D1"/>
    <mergeCell ref="E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zoomScaleNormal="100" workbookViewId="0">
      <selection activeCell="N18" sqref="N18"/>
    </sheetView>
  </sheetViews>
  <sheetFormatPr baseColWidth="10" defaultRowHeight="15" x14ac:dyDescent="0.25"/>
  <cols>
    <col min="1" max="1" width="5.7109375" style="1" customWidth="1"/>
    <col min="2" max="2" width="6.42578125" style="1" customWidth="1"/>
    <col min="3" max="3" width="17.140625" style="1" bestFit="1" customWidth="1"/>
    <col min="4" max="4" width="17.5703125" style="1" bestFit="1" customWidth="1"/>
    <col min="5" max="6" width="8.28515625" style="1" customWidth="1"/>
    <col min="7" max="7" width="11.5703125" style="1" customWidth="1"/>
    <col min="8" max="8" width="11.28515625" style="1" customWidth="1"/>
    <col min="9" max="10" width="11.42578125" style="1"/>
    <col min="11" max="11" width="3.140625" style="1" bestFit="1" customWidth="1"/>
    <col min="12" max="12" width="15.85546875" style="1" bestFit="1" customWidth="1"/>
    <col min="13" max="13" width="17.85546875" style="1" bestFit="1" customWidth="1"/>
    <col min="14" max="16384" width="11.42578125" style="1"/>
  </cols>
  <sheetData>
    <row r="1" spans="1:10" x14ac:dyDescent="0.25">
      <c r="A1" s="122" t="s">
        <v>8</v>
      </c>
      <c r="B1" s="122" t="s">
        <v>7</v>
      </c>
      <c r="C1" s="124" t="s">
        <v>0</v>
      </c>
      <c r="D1" s="125"/>
      <c r="E1" s="126" t="s">
        <v>2</v>
      </c>
      <c r="F1" s="125"/>
      <c r="G1" s="127" t="s">
        <v>1</v>
      </c>
      <c r="H1" s="129" t="s">
        <v>6</v>
      </c>
      <c r="I1" s="127" t="s">
        <v>3</v>
      </c>
      <c r="J1" s="120" t="s">
        <v>9</v>
      </c>
    </row>
    <row r="2" spans="1:10" ht="15.75" thickBot="1" x14ac:dyDescent="0.3">
      <c r="A2" s="123"/>
      <c r="B2" s="123"/>
      <c r="C2" s="10">
        <v>1</v>
      </c>
      <c r="D2" s="11">
        <v>2</v>
      </c>
      <c r="E2" s="12" t="s">
        <v>4</v>
      </c>
      <c r="F2" s="11" t="s">
        <v>5</v>
      </c>
      <c r="G2" s="128"/>
      <c r="H2" s="130"/>
      <c r="I2" s="128"/>
      <c r="J2" s="121"/>
    </row>
    <row r="3" spans="1:10" x14ac:dyDescent="0.25">
      <c r="A3" s="7">
        <v>1</v>
      </c>
      <c r="B3" s="7">
        <v>5</v>
      </c>
      <c r="C3" s="94" t="s">
        <v>17</v>
      </c>
      <c r="D3" s="95" t="s">
        <v>28</v>
      </c>
      <c r="E3" s="9">
        <v>246</v>
      </c>
      <c r="F3" s="8">
        <v>200</v>
      </c>
      <c r="G3" s="9">
        <f t="shared" ref="G3:G20" si="0">E3+F3</f>
        <v>446</v>
      </c>
      <c r="H3" s="19">
        <v>175</v>
      </c>
      <c r="I3" s="9">
        <f t="shared" ref="I3:I20" si="1">G3+H3</f>
        <v>621</v>
      </c>
      <c r="J3" s="7"/>
    </row>
    <row r="4" spans="1:10" x14ac:dyDescent="0.25">
      <c r="A4" s="25">
        <v>2</v>
      </c>
      <c r="B4" s="25">
        <v>5</v>
      </c>
      <c r="C4" s="97" t="s">
        <v>22</v>
      </c>
      <c r="D4" s="96" t="s">
        <v>37</v>
      </c>
      <c r="E4" s="27">
        <v>199</v>
      </c>
      <c r="F4" s="26">
        <v>166</v>
      </c>
      <c r="G4" s="27">
        <f t="shared" si="0"/>
        <v>365</v>
      </c>
      <c r="H4" s="75">
        <v>201</v>
      </c>
      <c r="I4" s="27">
        <f t="shared" si="1"/>
        <v>566</v>
      </c>
      <c r="J4" s="21"/>
    </row>
    <row r="5" spans="1:10" x14ac:dyDescent="0.25">
      <c r="A5" s="46">
        <v>3</v>
      </c>
      <c r="B5" s="21">
        <v>5</v>
      </c>
      <c r="C5" s="97" t="s">
        <v>29</v>
      </c>
      <c r="D5" s="96" t="s">
        <v>31</v>
      </c>
      <c r="E5" s="23">
        <v>237</v>
      </c>
      <c r="F5" s="22">
        <v>201</v>
      </c>
      <c r="G5" s="23">
        <f t="shared" si="0"/>
        <v>438</v>
      </c>
      <c r="H5" s="75">
        <v>179</v>
      </c>
      <c r="I5" s="23">
        <f t="shared" si="1"/>
        <v>617</v>
      </c>
      <c r="J5" s="21"/>
    </row>
    <row r="6" spans="1:10" x14ac:dyDescent="0.25">
      <c r="A6" s="46">
        <v>4</v>
      </c>
      <c r="B6" s="2">
        <v>5</v>
      </c>
      <c r="C6" s="97" t="s">
        <v>43</v>
      </c>
      <c r="D6" s="96" t="s">
        <v>44</v>
      </c>
      <c r="E6" s="3">
        <v>155</v>
      </c>
      <c r="F6" s="5">
        <v>229</v>
      </c>
      <c r="G6" s="3">
        <f t="shared" si="0"/>
        <v>384</v>
      </c>
      <c r="H6" s="75">
        <v>219</v>
      </c>
      <c r="I6" s="3">
        <f t="shared" si="1"/>
        <v>603</v>
      </c>
      <c r="J6" s="21"/>
    </row>
    <row r="7" spans="1:10" x14ac:dyDescent="0.25">
      <c r="A7" s="46">
        <v>5</v>
      </c>
      <c r="B7" s="21">
        <v>5</v>
      </c>
      <c r="C7" s="97" t="s">
        <v>45</v>
      </c>
      <c r="D7" s="96" t="s">
        <v>46</v>
      </c>
      <c r="E7" s="23">
        <v>154</v>
      </c>
      <c r="F7" s="22">
        <v>228</v>
      </c>
      <c r="G7" s="23">
        <f t="shared" si="0"/>
        <v>382</v>
      </c>
      <c r="H7" s="98">
        <v>232</v>
      </c>
      <c r="I7" s="23">
        <f t="shared" si="1"/>
        <v>614</v>
      </c>
      <c r="J7" s="63"/>
    </row>
    <row r="8" spans="1:10" x14ac:dyDescent="0.25">
      <c r="A8" s="46">
        <v>6</v>
      </c>
      <c r="B8" s="21">
        <v>5</v>
      </c>
      <c r="C8" s="97" t="s">
        <v>30</v>
      </c>
      <c r="D8" s="96" t="s">
        <v>14</v>
      </c>
      <c r="E8" s="23">
        <v>236</v>
      </c>
      <c r="F8" s="22">
        <v>234</v>
      </c>
      <c r="G8" s="23">
        <f t="shared" si="0"/>
        <v>470</v>
      </c>
      <c r="H8" s="75">
        <v>189</v>
      </c>
      <c r="I8" s="23">
        <f t="shared" si="1"/>
        <v>659</v>
      </c>
      <c r="J8" s="63"/>
    </row>
    <row r="9" spans="1:10" x14ac:dyDescent="0.25">
      <c r="A9" s="46">
        <v>7</v>
      </c>
      <c r="B9" s="25">
        <v>5</v>
      </c>
      <c r="C9" s="97" t="s">
        <v>20</v>
      </c>
      <c r="D9" s="96" t="s">
        <v>41</v>
      </c>
      <c r="E9" s="27">
        <v>171</v>
      </c>
      <c r="F9" s="26">
        <v>245</v>
      </c>
      <c r="G9" s="27">
        <f t="shared" si="0"/>
        <v>416</v>
      </c>
      <c r="H9" s="98">
        <v>224</v>
      </c>
      <c r="I9" s="27">
        <f t="shared" si="1"/>
        <v>640</v>
      </c>
      <c r="J9" s="63"/>
    </row>
    <row r="10" spans="1:10" x14ac:dyDescent="0.25">
      <c r="A10" s="46">
        <v>8</v>
      </c>
      <c r="B10" s="2">
        <v>5</v>
      </c>
      <c r="C10" s="97" t="s">
        <v>19</v>
      </c>
      <c r="D10" s="96" t="s">
        <v>27</v>
      </c>
      <c r="E10" s="3">
        <v>207</v>
      </c>
      <c r="F10" s="5">
        <v>236</v>
      </c>
      <c r="G10" s="3">
        <f t="shared" si="0"/>
        <v>443</v>
      </c>
      <c r="H10" s="75">
        <v>223</v>
      </c>
      <c r="I10" s="3">
        <f t="shared" si="1"/>
        <v>666</v>
      </c>
      <c r="J10" s="63"/>
    </row>
    <row r="11" spans="1:10" x14ac:dyDescent="0.25">
      <c r="A11" s="46">
        <v>9</v>
      </c>
      <c r="B11" s="21">
        <v>5</v>
      </c>
      <c r="C11" s="97" t="s">
        <v>34</v>
      </c>
      <c r="D11" s="96" t="s">
        <v>40</v>
      </c>
      <c r="E11" s="23">
        <v>229</v>
      </c>
      <c r="F11" s="22">
        <v>257</v>
      </c>
      <c r="G11" s="23">
        <f t="shared" si="0"/>
        <v>486</v>
      </c>
      <c r="H11" s="98">
        <v>236</v>
      </c>
      <c r="I11" s="23">
        <f t="shared" si="1"/>
        <v>722</v>
      </c>
      <c r="J11" s="63"/>
    </row>
    <row r="12" spans="1:10" x14ac:dyDescent="0.25">
      <c r="A12" s="46">
        <v>10</v>
      </c>
      <c r="B12" s="21">
        <v>5</v>
      </c>
      <c r="C12" s="97" t="s">
        <v>23</v>
      </c>
      <c r="D12" s="96" t="s">
        <v>21</v>
      </c>
      <c r="E12" s="23">
        <v>209</v>
      </c>
      <c r="F12" s="22">
        <v>253</v>
      </c>
      <c r="G12" s="23">
        <f t="shared" si="0"/>
        <v>462</v>
      </c>
      <c r="H12" s="75">
        <v>186</v>
      </c>
      <c r="I12" s="23">
        <f t="shared" si="1"/>
        <v>648</v>
      </c>
      <c r="J12" s="63"/>
    </row>
    <row r="13" spans="1:10" x14ac:dyDescent="0.25">
      <c r="A13" s="46">
        <v>11</v>
      </c>
      <c r="B13" s="21">
        <v>5</v>
      </c>
      <c r="C13" s="97" t="s">
        <v>36</v>
      </c>
      <c r="D13" s="96" t="s">
        <v>35</v>
      </c>
      <c r="E13" s="23">
        <v>247</v>
      </c>
      <c r="F13" s="22">
        <v>213</v>
      </c>
      <c r="G13" s="23">
        <f t="shared" si="0"/>
        <v>460</v>
      </c>
      <c r="H13" s="75">
        <v>196</v>
      </c>
      <c r="I13" s="23">
        <f t="shared" si="1"/>
        <v>656</v>
      </c>
      <c r="J13" s="63"/>
    </row>
    <row r="14" spans="1:10" x14ac:dyDescent="0.25">
      <c r="A14" s="46">
        <v>12</v>
      </c>
      <c r="B14" s="46">
        <v>5</v>
      </c>
      <c r="C14" s="46"/>
      <c r="D14" s="47"/>
      <c r="E14" s="48"/>
      <c r="F14" s="47"/>
      <c r="G14" s="48">
        <f t="shared" si="0"/>
        <v>0</v>
      </c>
      <c r="H14" s="75"/>
      <c r="I14" s="48">
        <f t="shared" si="1"/>
        <v>0</v>
      </c>
      <c r="J14" s="63"/>
    </row>
    <row r="15" spans="1:10" x14ac:dyDescent="0.25">
      <c r="A15" s="46">
        <v>13</v>
      </c>
      <c r="B15" s="46">
        <v>5</v>
      </c>
      <c r="C15" s="46"/>
      <c r="D15" s="47"/>
      <c r="E15" s="48"/>
      <c r="F15" s="47"/>
      <c r="G15" s="48">
        <f t="shared" si="0"/>
        <v>0</v>
      </c>
      <c r="H15" s="75"/>
      <c r="I15" s="48">
        <f t="shared" si="1"/>
        <v>0</v>
      </c>
      <c r="J15" s="63"/>
    </row>
    <row r="16" spans="1:10" x14ac:dyDescent="0.25">
      <c r="A16" s="46">
        <v>14</v>
      </c>
      <c r="B16" s="21">
        <v>5</v>
      </c>
      <c r="C16" s="21"/>
      <c r="D16" s="22"/>
      <c r="E16" s="23"/>
      <c r="F16" s="22"/>
      <c r="G16" s="23">
        <f t="shared" si="0"/>
        <v>0</v>
      </c>
      <c r="H16" s="75"/>
      <c r="I16" s="23">
        <f t="shared" si="1"/>
        <v>0</v>
      </c>
      <c r="J16" s="63"/>
    </row>
    <row r="17" spans="1:14" x14ac:dyDescent="0.25">
      <c r="A17" s="63">
        <v>15</v>
      </c>
      <c r="B17" s="63">
        <v>5</v>
      </c>
      <c r="C17" s="63"/>
      <c r="D17" s="64"/>
      <c r="E17" s="65"/>
      <c r="F17" s="64"/>
      <c r="G17" s="65">
        <f t="shared" si="0"/>
        <v>0</v>
      </c>
      <c r="H17" s="75"/>
      <c r="I17" s="65">
        <f t="shared" si="1"/>
        <v>0</v>
      </c>
      <c r="J17" s="63"/>
    </row>
    <row r="18" spans="1:14" x14ac:dyDescent="0.25">
      <c r="A18" s="63">
        <v>16</v>
      </c>
      <c r="B18" s="63">
        <v>5</v>
      </c>
      <c r="C18" s="63"/>
      <c r="D18" s="64"/>
      <c r="E18" s="65"/>
      <c r="F18" s="64"/>
      <c r="G18" s="65">
        <f t="shared" si="0"/>
        <v>0</v>
      </c>
      <c r="H18" s="75"/>
      <c r="I18" s="65">
        <f t="shared" si="1"/>
        <v>0</v>
      </c>
      <c r="J18" s="63"/>
    </row>
    <row r="19" spans="1:14" x14ac:dyDescent="0.25">
      <c r="A19" s="46">
        <v>17</v>
      </c>
      <c r="B19" s="2">
        <v>5</v>
      </c>
      <c r="C19" s="2"/>
      <c r="D19" s="6"/>
      <c r="E19" s="4"/>
      <c r="F19" s="6"/>
      <c r="G19" s="4">
        <f t="shared" si="0"/>
        <v>0</v>
      </c>
      <c r="H19" s="75"/>
      <c r="I19" s="4">
        <f t="shared" si="1"/>
        <v>0</v>
      </c>
      <c r="J19" s="63"/>
    </row>
    <row r="20" spans="1:14" x14ac:dyDescent="0.25">
      <c r="A20" s="46">
        <v>18</v>
      </c>
      <c r="B20" s="25">
        <v>5</v>
      </c>
      <c r="C20" s="25"/>
      <c r="D20" s="26"/>
      <c r="E20" s="27"/>
      <c r="F20" s="26"/>
      <c r="G20" s="27">
        <f t="shared" si="0"/>
        <v>0</v>
      </c>
      <c r="H20" s="75"/>
      <c r="I20" s="27">
        <f t="shared" si="1"/>
        <v>0</v>
      </c>
      <c r="J20" s="63"/>
    </row>
    <row r="22" spans="1:14" x14ac:dyDescent="0.25">
      <c r="J22" s="1" t="s">
        <v>42</v>
      </c>
      <c r="K22" s="30" t="s">
        <v>10</v>
      </c>
      <c r="L22" s="100" t="s">
        <v>34</v>
      </c>
      <c r="M22" s="100" t="s">
        <v>40</v>
      </c>
      <c r="N22" s="71">
        <v>70</v>
      </c>
    </row>
    <row r="23" spans="1:14" x14ac:dyDescent="0.25">
      <c r="J23" s="102">
        <v>660</v>
      </c>
      <c r="K23" s="30" t="s">
        <v>11</v>
      </c>
      <c r="L23" s="97" t="s">
        <v>45</v>
      </c>
      <c r="M23" s="96" t="s">
        <v>46</v>
      </c>
      <c r="N23" s="71">
        <v>30</v>
      </c>
    </row>
    <row r="24" spans="1:14" x14ac:dyDescent="0.25">
      <c r="K24" s="30" t="s">
        <v>18</v>
      </c>
      <c r="L24" s="100" t="s">
        <v>20</v>
      </c>
      <c r="M24" s="100" t="s">
        <v>41</v>
      </c>
      <c r="N24" s="71">
        <v>10</v>
      </c>
    </row>
    <row r="25" spans="1:14" x14ac:dyDescent="0.25">
      <c r="N25" s="71"/>
    </row>
  </sheetData>
  <sortState ref="A3:J20">
    <sortCondition ref="A3:A20"/>
  </sortState>
  <mergeCells count="8">
    <mergeCell ref="J1:J2"/>
    <mergeCell ref="H1:H2"/>
    <mergeCell ref="I1:I2"/>
    <mergeCell ref="A1:A2"/>
    <mergeCell ref="B1:B2"/>
    <mergeCell ref="C1:D1"/>
    <mergeCell ref="E1:F1"/>
    <mergeCell ref="G1:G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workbookViewId="0">
      <selection activeCell="M16" sqref="M16"/>
    </sheetView>
  </sheetViews>
  <sheetFormatPr baseColWidth="10" defaultRowHeight="15" x14ac:dyDescent="0.25"/>
  <cols>
    <col min="1" max="1" width="5.7109375" style="30" customWidth="1"/>
    <col min="2" max="2" width="6.42578125" style="30" customWidth="1"/>
    <col min="3" max="3" width="17.85546875" style="30" bestFit="1" customWidth="1"/>
    <col min="4" max="4" width="17.140625" style="30" bestFit="1" customWidth="1"/>
    <col min="5" max="6" width="8.28515625" style="30" customWidth="1"/>
    <col min="7" max="7" width="11.5703125" style="30" customWidth="1"/>
    <col min="8" max="8" width="11.28515625" style="30" customWidth="1"/>
    <col min="9" max="10" width="11.42578125" style="30"/>
    <col min="11" max="11" width="3.140625" style="30" bestFit="1" customWidth="1"/>
    <col min="12" max="12" width="15.28515625" style="30" bestFit="1" customWidth="1"/>
    <col min="13" max="13" width="17" style="30" bestFit="1" customWidth="1"/>
    <col min="14" max="16384" width="11.42578125" style="30"/>
  </cols>
  <sheetData>
    <row r="1" spans="1:13" x14ac:dyDescent="0.25">
      <c r="A1" s="133" t="s">
        <v>8</v>
      </c>
      <c r="B1" s="133" t="s">
        <v>7</v>
      </c>
      <c r="C1" s="117" t="s">
        <v>0</v>
      </c>
      <c r="D1" s="118"/>
      <c r="E1" s="119" t="s">
        <v>2</v>
      </c>
      <c r="F1" s="118"/>
      <c r="G1" s="115" t="s">
        <v>1</v>
      </c>
      <c r="H1" s="113" t="s">
        <v>6</v>
      </c>
      <c r="I1" s="115" t="s">
        <v>3</v>
      </c>
      <c r="J1" s="133" t="s">
        <v>9</v>
      </c>
    </row>
    <row r="2" spans="1:13" ht="15.75" thickBot="1" x14ac:dyDescent="0.3">
      <c r="A2" s="134"/>
      <c r="B2" s="134"/>
      <c r="C2" s="31">
        <v>1</v>
      </c>
      <c r="D2" s="32">
        <v>2</v>
      </c>
      <c r="E2" s="33" t="s">
        <v>4</v>
      </c>
      <c r="F2" s="32" t="s">
        <v>5</v>
      </c>
      <c r="G2" s="116"/>
      <c r="H2" s="114"/>
      <c r="I2" s="116"/>
      <c r="J2" s="133"/>
    </row>
    <row r="3" spans="1:13" x14ac:dyDescent="0.25">
      <c r="A3" s="7">
        <v>1</v>
      </c>
      <c r="B3" s="18">
        <v>6</v>
      </c>
      <c r="C3" s="88" t="s">
        <v>22</v>
      </c>
      <c r="D3" s="90" t="s">
        <v>39</v>
      </c>
      <c r="E3" s="20">
        <v>186</v>
      </c>
      <c r="F3" s="19">
        <v>226</v>
      </c>
      <c r="G3" s="20">
        <f t="shared" ref="G3:G20" si="0">E3+F3</f>
        <v>412</v>
      </c>
      <c r="H3" s="19">
        <v>176</v>
      </c>
      <c r="I3" s="20">
        <f t="shared" ref="I3:I20" si="1">G3+H3</f>
        <v>588</v>
      </c>
      <c r="J3" s="16" t="s">
        <v>16</v>
      </c>
    </row>
    <row r="4" spans="1:13" x14ac:dyDescent="0.25">
      <c r="A4" s="77">
        <v>2</v>
      </c>
      <c r="B4" s="16">
        <v>6</v>
      </c>
      <c r="C4" s="89" t="s">
        <v>21</v>
      </c>
      <c r="D4" s="91" t="s">
        <v>19</v>
      </c>
      <c r="E4" s="24">
        <v>268</v>
      </c>
      <c r="F4" s="17">
        <v>184</v>
      </c>
      <c r="G4" s="24">
        <f t="shared" si="0"/>
        <v>452</v>
      </c>
      <c r="H4" s="75">
        <v>172</v>
      </c>
      <c r="I4" s="24">
        <f t="shared" si="1"/>
        <v>624</v>
      </c>
      <c r="J4" s="60" t="s">
        <v>16</v>
      </c>
    </row>
    <row r="5" spans="1:13" x14ac:dyDescent="0.25">
      <c r="A5" s="77">
        <v>3</v>
      </c>
      <c r="B5" s="60">
        <v>6</v>
      </c>
      <c r="C5" s="89" t="s">
        <v>45</v>
      </c>
      <c r="D5" s="91" t="s">
        <v>46</v>
      </c>
      <c r="E5" s="62">
        <v>178</v>
      </c>
      <c r="F5" s="61">
        <v>211</v>
      </c>
      <c r="G5" s="62">
        <f t="shared" si="0"/>
        <v>389</v>
      </c>
      <c r="H5" s="75">
        <v>184</v>
      </c>
      <c r="I5" s="62">
        <f t="shared" si="1"/>
        <v>573</v>
      </c>
      <c r="J5" s="60" t="s">
        <v>16</v>
      </c>
    </row>
    <row r="6" spans="1:13" x14ac:dyDescent="0.25">
      <c r="A6" s="77">
        <v>4</v>
      </c>
      <c r="B6" s="16">
        <v>6</v>
      </c>
      <c r="C6" s="89" t="s">
        <v>31</v>
      </c>
      <c r="D6" s="91" t="s">
        <v>36</v>
      </c>
      <c r="E6" s="24">
        <v>176</v>
      </c>
      <c r="F6" s="17">
        <v>235</v>
      </c>
      <c r="G6" s="24">
        <f t="shared" si="0"/>
        <v>411</v>
      </c>
      <c r="H6" s="98">
        <v>268</v>
      </c>
      <c r="I6" s="24">
        <f t="shared" si="1"/>
        <v>679</v>
      </c>
      <c r="J6" s="60" t="s">
        <v>16</v>
      </c>
      <c r="M6" s="30">
        <v>0</v>
      </c>
    </row>
    <row r="7" spans="1:13" x14ac:dyDescent="0.25">
      <c r="A7" s="77">
        <v>5</v>
      </c>
      <c r="B7" s="16">
        <v>6</v>
      </c>
      <c r="C7" s="89" t="s">
        <v>30</v>
      </c>
      <c r="D7" s="91" t="s">
        <v>29</v>
      </c>
      <c r="E7" s="24">
        <v>218</v>
      </c>
      <c r="F7" s="17">
        <v>213</v>
      </c>
      <c r="G7" s="24">
        <f t="shared" si="0"/>
        <v>431</v>
      </c>
      <c r="H7" s="75">
        <v>240</v>
      </c>
      <c r="I7" s="24">
        <f t="shared" si="1"/>
        <v>671</v>
      </c>
      <c r="J7" s="60" t="s">
        <v>16</v>
      </c>
    </row>
    <row r="8" spans="1:13" x14ac:dyDescent="0.25">
      <c r="A8" s="77">
        <v>6</v>
      </c>
      <c r="B8" s="16">
        <v>6</v>
      </c>
      <c r="C8" s="89" t="s">
        <v>50</v>
      </c>
      <c r="D8" s="91" t="s">
        <v>14</v>
      </c>
      <c r="E8" s="24">
        <v>145</v>
      </c>
      <c r="F8" s="17">
        <v>242</v>
      </c>
      <c r="G8" s="24">
        <f t="shared" si="0"/>
        <v>387</v>
      </c>
      <c r="H8" s="98">
        <v>248</v>
      </c>
      <c r="I8" s="24">
        <f t="shared" si="1"/>
        <v>635</v>
      </c>
      <c r="J8" s="60" t="s">
        <v>16</v>
      </c>
    </row>
    <row r="9" spans="1:13" x14ac:dyDescent="0.25">
      <c r="A9" s="77">
        <v>7</v>
      </c>
      <c r="B9" s="16">
        <v>6</v>
      </c>
      <c r="C9" s="89" t="s">
        <v>35</v>
      </c>
      <c r="D9" s="91" t="s">
        <v>40</v>
      </c>
      <c r="E9" s="24">
        <v>258</v>
      </c>
      <c r="F9" s="17">
        <v>202</v>
      </c>
      <c r="G9" s="86">
        <f t="shared" si="0"/>
        <v>460</v>
      </c>
      <c r="H9" s="75">
        <v>180</v>
      </c>
      <c r="I9" s="24">
        <f t="shared" si="1"/>
        <v>640</v>
      </c>
      <c r="J9" s="60" t="s">
        <v>16</v>
      </c>
    </row>
    <row r="10" spans="1:13" x14ac:dyDescent="0.25">
      <c r="A10" s="77">
        <v>7</v>
      </c>
      <c r="B10" s="16">
        <v>6</v>
      </c>
      <c r="C10" s="89" t="s">
        <v>27</v>
      </c>
      <c r="D10" s="91" t="s">
        <v>37</v>
      </c>
      <c r="E10" s="24">
        <v>235</v>
      </c>
      <c r="F10" s="17">
        <v>183</v>
      </c>
      <c r="G10" s="24">
        <f t="shared" si="0"/>
        <v>418</v>
      </c>
      <c r="H10" s="75">
        <v>170</v>
      </c>
      <c r="I10" s="24">
        <f t="shared" si="1"/>
        <v>588</v>
      </c>
      <c r="J10" s="60" t="s">
        <v>16</v>
      </c>
    </row>
    <row r="11" spans="1:13" x14ac:dyDescent="0.25">
      <c r="A11" s="77">
        <v>8</v>
      </c>
      <c r="B11" s="60">
        <v>6</v>
      </c>
      <c r="C11" s="89" t="s">
        <v>41</v>
      </c>
      <c r="D11" s="91" t="s">
        <v>20</v>
      </c>
      <c r="E11" s="62">
        <v>209</v>
      </c>
      <c r="F11" s="61">
        <v>216</v>
      </c>
      <c r="G11" s="62">
        <f t="shared" si="0"/>
        <v>425</v>
      </c>
      <c r="H11" s="75">
        <v>151</v>
      </c>
      <c r="I11" s="62">
        <f t="shared" si="1"/>
        <v>576</v>
      </c>
      <c r="J11" s="60" t="s">
        <v>16</v>
      </c>
    </row>
    <row r="12" spans="1:13" x14ac:dyDescent="0.25">
      <c r="A12" s="77">
        <v>9</v>
      </c>
      <c r="B12" s="16">
        <v>6</v>
      </c>
      <c r="C12" s="89" t="s">
        <v>44</v>
      </c>
      <c r="D12" s="91" t="s">
        <v>43</v>
      </c>
      <c r="E12" s="24">
        <v>164</v>
      </c>
      <c r="F12" s="17">
        <v>246</v>
      </c>
      <c r="G12" s="24">
        <f t="shared" si="0"/>
        <v>410</v>
      </c>
      <c r="H12" s="75">
        <v>195</v>
      </c>
      <c r="I12" s="24">
        <f t="shared" si="1"/>
        <v>605</v>
      </c>
      <c r="J12" s="60" t="s">
        <v>16</v>
      </c>
    </row>
    <row r="13" spans="1:13" x14ac:dyDescent="0.25">
      <c r="A13" s="77">
        <v>9</v>
      </c>
      <c r="B13" s="16">
        <v>6</v>
      </c>
      <c r="C13" s="16"/>
      <c r="D13" s="17"/>
      <c r="E13" s="24"/>
      <c r="F13" s="17"/>
      <c r="G13" s="24">
        <f t="shared" si="0"/>
        <v>0</v>
      </c>
      <c r="H13" s="75"/>
      <c r="I13" s="24">
        <f t="shared" si="1"/>
        <v>0</v>
      </c>
      <c r="J13" s="60" t="s">
        <v>16</v>
      </c>
    </row>
    <row r="14" spans="1:13" x14ac:dyDescent="0.25">
      <c r="A14" s="77">
        <v>10</v>
      </c>
      <c r="B14" s="16">
        <v>6</v>
      </c>
      <c r="C14" s="16"/>
      <c r="D14" s="17"/>
      <c r="E14" s="24"/>
      <c r="F14" s="17"/>
      <c r="G14" s="24">
        <f t="shared" si="0"/>
        <v>0</v>
      </c>
      <c r="H14" s="75"/>
      <c r="I14" s="24">
        <f t="shared" si="1"/>
        <v>0</v>
      </c>
      <c r="J14" s="60" t="s">
        <v>16</v>
      </c>
    </row>
    <row r="15" spans="1:13" x14ac:dyDescent="0.25">
      <c r="A15" s="77">
        <v>11</v>
      </c>
      <c r="B15" s="16">
        <v>6</v>
      </c>
      <c r="C15" s="16"/>
      <c r="D15" s="17"/>
      <c r="E15" s="24"/>
      <c r="F15" s="17"/>
      <c r="G15" s="24">
        <f t="shared" si="0"/>
        <v>0</v>
      </c>
      <c r="H15" s="75"/>
      <c r="I15" s="24">
        <f t="shared" si="1"/>
        <v>0</v>
      </c>
      <c r="J15" s="60" t="s">
        <v>16</v>
      </c>
    </row>
    <row r="16" spans="1:13" x14ac:dyDescent="0.25">
      <c r="A16" s="77">
        <v>12</v>
      </c>
      <c r="B16" s="16">
        <v>6</v>
      </c>
      <c r="C16" s="16"/>
      <c r="D16" s="17"/>
      <c r="E16" s="24"/>
      <c r="F16" s="17"/>
      <c r="G16" s="24">
        <f t="shared" si="0"/>
        <v>0</v>
      </c>
      <c r="H16" s="75"/>
      <c r="I16" s="24">
        <f t="shared" si="1"/>
        <v>0</v>
      </c>
      <c r="J16" s="60" t="s">
        <v>16</v>
      </c>
    </row>
    <row r="17" spans="1:14" x14ac:dyDescent="0.25">
      <c r="A17" s="77">
        <v>13</v>
      </c>
      <c r="B17" s="60">
        <v>6</v>
      </c>
      <c r="C17" s="60"/>
      <c r="D17" s="61"/>
      <c r="E17" s="62"/>
      <c r="F17" s="61"/>
      <c r="G17" s="62">
        <f t="shared" si="0"/>
        <v>0</v>
      </c>
      <c r="H17" s="75"/>
      <c r="I17" s="62">
        <f t="shared" si="1"/>
        <v>0</v>
      </c>
      <c r="J17" s="60" t="s">
        <v>16</v>
      </c>
    </row>
    <row r="18" spans="1:14" x14ac:dyDescent="0.25">
      <c r="A18" s="77">
        <v>14</v>
      </c>
      <c r="B18" s="60">
        <v>6</v>
      </c>
      <c r="C18" s="60"/>
      <c r="D18" s="61"/>
      <c r="E18" s="62"/>
      <c r="F18" s="61"/>
      <c r="G18" s="62">
        <f t="shared" si="0"/>
        <v>0</v>
      </c>
      <c r="H18" s="75"/>
      <c r="I18" s="62">
        <f t="shared" si="1"/>
        <v>0</v>
      </c>
      <c r="J18" s="60" t="s">
        <v>16</v>
      </c>
    </row>
    <row r="19" spans="1:14" x14ac:dyDescent="0.25">
      <c r="A19" s="77">
        <v>15</v>
      </c>
      <c r="B19" s="16">
        <v>6</v>
      </c>
      <c r="C19" s="16"/>
      <c r="D19" s="17"/>
      <c r="E19" s="24"/>
      <c r="F19" s="17"/>
      <c r="G19" s="24">
        <f t="shared" si="0"/>
        <v>0</v>
      </c>
      <c r="H19" s="75"/>
      <c r="I19" s="24">
        <f t="shared" si="1"/>
        <v>0</v>
      </c>
      <c r="J19" s="60" t="s">
        <v>16</v>
      </c>
    </row>
    <row r="20" spans="1:14" x14ac:dyDescent="0.25">
      <c r="A20" s="77">
        <v>16</v>
      </c>
      <c r="B20" s="16">
        <v>6</v>
      </c>
      <c r="C20" s="16"/>
      <c r="D20" s="17"/>
      <c r="E20" s="24"/>
      <c r="F20" s="17"/>
      <c r="G20" s="24">
        <f t="shared" si="0"/>
        <v>0</v>
      </c>
      <c r="H20" s="75"/>
      <c r="I20" s="24">
        <f t="shared" si="1"/>
        <v>0</v>
      </c>
      <c r="J20" s="60" t="s">
        <v>16</v>
      </c>
    </row>
    <row r="22" spans="1:14" x14ac:dyDescent="0.25">
      <c r="J22" s="30" t="s">
        <v>49</v>
      </c>
      <c r="K22" s="30" t="s">
        <v>10</v>
      </c>
      <c r="L22" s="99" t="s">
        <v>31</v>
      </c>
      <c r="M22" s="99" t="s">
        <v>36</v>
      </c>
      <c r="N22" s="71">
        <v>70</v>
      </c>
    </row>
    <row r="23" spans="1:14" x14ac:dyDescent="0.25">
      <c r="J23" s="109">
        <v>600</v>
      </c>
      <c r="K23" s="30" t="s">
        <v>11</v>
      </c>
      <c r="L23" s="99" t="s">
        <v>50</v>
      </c>
      <c r="M23" s="99" t="s">
        <v>14</v>
      </c>
      <c r="N23" s="71">
        <v>30</v>
      </c>
    </row>
    <row r="24" spans="1:14" x14ac:dyDescent="0.25">
      <c r="L24" s="34"/>
      <c r="N24" s="71"/>
    </row>
    <row r="25" spans="1:14" x14ac:dyDescent="0.25">
      <c r="N25" s="71"/>
    </row>
  </sheetData>
  <sortState ref="A3:J20">
    <sortCondition descending="1" ref="I3:I20"/>
  </sortState>
  <mergeCells count="8">
    <mergeCell ref="J1:J2"/>
    <mergeCell ref="H1:H2"/>
    <mergeCell ref="I1:I2"/>
    <mergeCell ref="A1:A2"/>
    <mergeCell ref="B1:B2"/>
    <mergeCell ref="C1:D1"/>
    <mergeCell ref="E1:F1"/>
    <mergeCell ref="G1:G2"/>
  </mergeCells>
  <pageMargins left="0.7" right="0.7" top="0.75" bottom="0.75" header="0.3" footer="0.3"/>
  <pageSetup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0"/>
  <sheetViews>
    <sheetView zoomScaleNormal="100" workbookViewId="0">
      <selection sqref="A1:A3"/>
    </sheetView>
  </sheetViews>
  <sheetFormatPr baseColWidth="10" defaultRowHeight="5.0999999999999996" customHeight="1" x14ac:dyDescent="0.25"/>
  <cols>
    <col min="1" max="1" width="2.7109375" style="28" customWidth="1"/>
    <col min="2" max="2" width="16.140625" style="28" bestFit="1" customWidth="1"/>
    <col min="3" max="3" width="16.28515625" style="28" bestFit="1" customWidth="1"/>
    <col min="4" max="7" width="4.7109375" style="28" customWidth="1"/>
    <col min="8" max="8" width="6.7109375" style="28" customWidth="1"/>
    <col min="9" max="9" width="0.7109375" style="28" customWidth="1"/>
    <col min="10" max="10" width="2.7109375" style="28" customWidth="1"/>
    <col min="11" max="11" width="17.85546875" style="28" bestFit="1" customWidth="1"/>
    <col min="12" max="12" width="17" style="28" bestFit="1" customWidth="1"/>
    <col min="13" max="16" width="4.7109375" style="28" customWidth="1"/>
    <col min="17" max="17" width="6.7109375" style="28" customWidth="1"/>
    <col min="18" max="18" width="0.7109375" style="28" customWidth="1"/>
    <col min="19" max="19" width="2.7109375" style="28" customWidth="1"/>
    <col min="20" max="21" width="17" style="28" bestFit="1" customWidth="1"/>
    <col min="22" max="25" width="4.7109375" style="28" customWidth="1"/>
    <col min="26" max="26" width="6.7109375" style="28" customWidth="1"/>
    <col min="27" max="27" width="0.7109375" style="28" customWidth="1"/>
    <col min="28" max="28" width="3.7109375" style="28" customWidth="1"/>
    <col min="29" max="29" width="16.140625" style="28" bestFit="1" customWidth="1"/>
    <col min="30" max="30" width="15" style="28" customWidth="1"/>
    <col min="31" max="34" width="4.7109375" style="28" customWidth="1"/>
    <col min="35" max="35" width="8.28515625" style="28" customWidth="1"/>
    <col min="36" max="36" width="6.7109375" style="28" customWidth="1"/>
    <col min="37" max="16384" width="11.42578125" style="28"/>
  </cols>
  <sheetData>
    <row r="1" spans="1:35" ht="5.0999999999999996" customHeight="1" x14ac:dyDescent="0.25">
      <c r="A1" s="136">
        <v>5</v>
      </c>
      <c r="B1" s="136" t="s">
        <v>40</v>
      </c>
      <c r="C1" s="136" t="s">
        <v>39</v>
      </c>
      <c r="D1" s="136"/>
      <c r="E1" s="136"/>
      <c r="F1" s="136" t="s">
        <v>55</v>
      </c>
      <c r="G1" s="136" t="s">
        <v>52</v>
      </c>
      <c r="H1" s="137"/>
      <c r="J1" s="136">
        <v>2</v>
      </c>
      <c r="K1" s="136" t="s">
        <v>30</v>
      </c>
      <c r="L1" s="136" t="s">
        <v>22</v>
      </c>
      <c r="M1" s="136"/>
      <c r="N1" s="136"/>
      <c r="O1" s="136" t="s">
        <v>59</v>
      </c>
      <c r="P1" s="136">
        <v>150</v>
      </c>
      <c r="Q1" s="137"/>
    </row>
    <row r="2" spans="1:35" ht="5.0999999999999996" customHeight="1" x14ac:dyDescent="0.25">
      <c r="A2" s="136"/>
      <c r="B2" s="136"/>
      <c r="C2" s="136"/>
      <c r="D2" s="136"/>
      <c r="E2" s="136"/>
      <c r="F2" s="136"/>
      <c r="G2" s="136"/>
      <c r="H2" s="137"/>
      <c r="J2" s="136"/>
      <c r="K2" s="136"/>
      <c r="L2" s="136"/>
      <c r="M2" s="136"/>
      <c r="N2" s="136"/>
      <c r="O2" s="136"/>
      <c r="P2" s="136"/>
      <c r="Q2" s="137"/>
    </row>
    <row r="3" spans="1:35" ht="5.0999999999999996" customHeight="1" x14ac:dyDescent="0.25">
      <c r="A3" s="136"/>
      <c r="B3" s="136"/>
      <c r="C3" s="136"/>
      <c r="D3" s="136"/>
      <c r="E3" s="136"/>
      <c r="F3" s="136"/>
      <c r="G3" s="136"/>
      <c r="H3" s="137"/>
      <c r="J3" s="136"/>
      <c r="K3" s="136"/>
      <c r="L3" s="136"/>
      <c r="M3" s="136"/>
      <c r="N3" s="136"/>
      <c r="O3" s="136"/>
      <c r="P3" s="136"/>
      <c r="Q3" s="137"/>
    </row>
    <row r="4" spans="1:35" ht="5.0999999999999996" customHeight="1" x14ac:dyDescent="0.25">
      <c r="A4" s="29"/>
      <c r="B4" s="29"/>
      <c r="C4" s="29"/>
      <c r="D4" s="29"/>
      <c r="E4" s="29"/>
      <c r="F4" s="29"/>
      <c r="G4" s="29"/>
      <c r="H4" s="29"/>
      <c r="J4" s="29"/>
      <c r="K4" s="29"/>
      <c r="L4" s="29"/>
      <c r="M4" s="29"/>
      <c r="N4" s="29"/>
      <c r="O4" s="29"/>
      <c r="P4" s="29"/>
      <c r="Q4" s="87"/>
    </row>
    <row r="5" spans="1:35" ht="5.0999999999999996" customHeight="1" x14ac:dyDescent="0.25">
      <c r="P5" s="87"/>
      <c r="Q5" s="87"/>
      <c r="S5" s="138">
        <v>1</v>
      </c>
      <c r="T5" s="138" t="s">
        <v>36</v>
      </c>
      <c r="U5" s="138" t="s">
        <v>14</v>
      </c>
      <c r="V5" s="138"/>
      <c r="W5" s="138"/>
      <c r="X5" s="138" t="s">
        <v>62</v>
      </c>
      <c r="Y5" s="138" t="s">
        <v>61</v>
      </c>
    </row>
    <row r="6" spans="1:35" ht="5.0999999999999996" customHeight="1" x14ac:dyDescent="0.25">
      <c r="A6" s="136">
        <v>10</v>
      </c>
      <c r="B6" s="136" t="s">
        <v>27</v>
      </c>
      <c r="C6" s="136" t="s">
        <v>29</v>
      </c>
      <c r="D6" s="136"/>
      <c r="E6" s="136"/>
      <c r="F6" s="136"/>
      <c r="G6" s="135" t="s">
        <v>53</v>
      </c>
      <c r="H6" s="29"/>
      <c r="J6" s="136">
        <v>10</v>
      </c>
      <c r="K6" s="136" t="s">
        <v>27</v>
      </c>
      <c r="L6" s="136" t="s">
        <v>29</v>
      </c>
      <c r="M6" s="136"/>
      <c r="N6" s="136"/>
      <c r="O6" s="136"/>
      <c r="P6" s="135" t="s">
        <v>53</v>
      </c>
      <c r="Q6" s="87"/>
      <c r="S6" s="139"/>
      <c r="T6" s="139"/>
      <c r="U6" s="139"/>
      <c r="V6" s="139"/>
      <c r="W6" s="139"/>
      <c r="X6" s="139"/>
      <c r="Y6" s="139"/>
    </row>
    <row r="7" spans="1:35" ht="5.0999999999999996" customHeight="1" x14ac:dyDescent="0.25">
      <c r="A7" s="136"/>
      <c r="B7" s="136"/>
      <c r="C7" s="136"/>
      <c r="D7" s="136"/>
      <c r="E7" s="136"/>
      <c r="F7" s="136"/>
      <c r="G7" s="135"/>
      <c r="H7" s="29"/>
      <c r="J7" s="136"/>
      <c r="K7" s="136"/>
      <c r="L7" s="136"/>
      <c r="M7" s="136"/>
      <c r="N7" s="136"/>
      <c r="O7" s="136"/>
      <c r="P7" s="135"/>
      <c r="Q7" s="87"/>
      <c r="S7" s="140"/>
      <c r="T7" s="140"/>
      <c r="U7" s="140"/>
      <c r="V7" s="140"/>
      <c r="W7" s="140"/>
      <c r="X7" s="140"/>
      <c r="Y7" s="140"/>
    </row>
    <row r="8" spans="1:35" ht="5.0999999999999996" customHeight="1" x14ac:dyDescent="0.25">
      <c r="A8" s="136"/>
      <c r="B8" s="136"/>
      <c r="C8" s="136"/>
      <c r="D8" s="136"/>
      <c r="E8" s="136"/>
      <c r="F8" s="136"/>
      <c r="G8" s="135"/>
      <c r="H8" s="29"/>
      <c r="J8" s="136"/>
      <c r="K8" s="136"/>
      <c r="L8" s="136"/>
      <c r="M8" s="136"/>
      <c r="N8" s="136"/>
      <c r="O8" s="136"/>
      <c r="P8" s="135"/>
      <c r="Q8" s="87"/>
      <c r="S8" s="29"/>
      <c r="T8" s="29"/>
      <c r="U8" s="29"/>
      <c r="V8" s="29"/>
      <c r="W8" s="29"/>
      <c r="X8" s="29"/>
      <c r="Y8" s="29"/>
    </row>
    <row r="9" spans="1:35" ht="5.0999999999999996" customHeight="1" x14ac:dyDescent="0.25">
      <c r="A9" s="29"/>
      <c r="B9" s="29"/>
      <c r="C9" s="29"/>
      <c r="D9" s="29"/>
      <c r="E9" s="29"/>
      <c r="F9" s="29"/>
      <c r="G9" s="29"/>
      <c r="H9" s="29"/>
      <c r="J9" s="29"/>
      <c r="K9" s="29"/>
      <c r="L9" s="29"/>
      <c r="M9" s="29"/>
      <c r="N9" s="29"/>
      <c r="O9" s="29"/>
      <c r="P9" s="29"/>
      <c r="Q9" s="87"/>
      <c r="S9" s="29"/>
      <c r="T9" s="87"/>
      <c r="U9" s="29"/>
      <c r="V9" s="29"/>
      <c r="W9" s="29"/>
      <c r="X9" s="29"/>
      <c r="Y9" s="29"/>
    </row>
    <row r="10" spans="1:35" ht="12" customHeight="1" x14ac:dyDescent="0.25">
      <c r="G10" s="87"/>
      <c r="P10" s="87"/>
      <c r="Q10" s="87"/>
      <c r="S10" s="87"/>
      <c r="T10" s="87"/>
      <c r="U10" s="87"/>
      <c r="V10" s="87"/>
      <c r="W10" s="87"/>
      <c r="X10" s="87"/>
      <c r="Y10" s="87"/>
    </row>
    <row r="11" spans="1:35" ht="8.1" customHeight="1" x14ac:dyDescent="0.25">
      <c r="A11" s="136">
        <v>6</v>
      </c>
      <c r="B11" s="136" t="s">
        <v>34</v>
      </c>
      <c r="C11" s="136" t="s">
        <v>23</v>
      </c>
      <c r="D11" s="136"/>
      <c r="E11" s="136"/>
      <c r="F11" s="136" t="s">
        <v>54</v>
      </c>
      <c r="G11" s="136" t="s">
        <v>52</v>
      </c>
      <c r="H11" s="29"/>
      <c r="J11" s="136">
        <v>3</v>
      </c>
      <c r="K11" s="136" t="s">
        <v>34</v>
      </c>
      <c r="L11" s="136" t="s">
        <v>40</v>
      </c>
      <c r="M11" s="136"/>
      <c r="N11" s="136"/>
      <c r="O11" s="136" t="s">
        <v>57</v>
      </c>
      <c r="P11" s="136" t="s">
        <v>58</v>
      </c>
      <c r="Q11" s="137"/>
      <c r="S11" s="138">
        <v>10</v>
      </c>
      <c r="T11" s="138" t="s">
        <v>27</v>
      </c>
      <c r="U11" s="138" t="s">
        <v>29</v>
      </c>
      <c r="V11" s="138"/>
      <c r="W11" s="138"/>
      <c r="X11" s="138"/>
      <c r="Y11" s="135" t="s">
        <v>53</v>
      </c>
      <c r="AB11" s="138">
        <v>10</v>
      </c>
      <c r="AC11" s="138" t="s">
        <v>27</v>
      </c>
      <c r="AD11" s="138" t="s">
        <v>29</v>
      </c>
      <c r="AE11" s="138"/>
      <c r="AF11" s="138"/>
      <c r="AG11" s="138" t="s">
        <v>66</v>
      </c>
      <c r="AH11" s="138">
        <v>350</v>
      </c>
      <c r="AI11" s="137"/>
    </row>
    <row r="12" spans="1:35" ht="5.0999999999999996" customHeight="1" x14ac:dyDescent="0.25">
      <c r="A12" s="136"/>
      <c r="B12" s="136"/>
      <c r="C12" s="136"/>
      <c r="D12" s="136"/>
      <c r="E12" s="136"/>
      <c r="F12" s="136"/>
      <c r="G12" s="136"/>
      <c r="H12" s="29"/>
      <c r="J12" s="136"/>
      <c r="K12" s="136"/>
      <c r="L12" s="136"/>
      <c r="M12" s="136"/>
      <c r="N12" s="136"/>
      <c r="O12" s="136"/>
      <c r="P12" s="136"/>
      <c r="Q12" s="137"/>
      <c r="S12" s="139"/>
      <c r="T12" s="139"/>
      <c r="U12" s="139"/>
      <c r="V12" s="139"/>
      <c r="W12" s="139"/>
      <c r="X12" s="139"/>
      <c r="Y12" s="135"/>
      <c r="Z12" s="87"/>
      <c r="AB12" s="139"/>
      <c r="AC12" s="139"/>
      <c r="AD12" s="139"/>
      <c r="AE12" s="139"/>
      <c r="AF12" s="139"/>
      <c r="AG12" s="139"/>
      <c r="AH12" s="139"/>
      <c r="AI12" s="137"/>
    </row>
    <row r="13" spans="1:35" ht="5.0999999999999996" customHeight="1" x14ac:dyDescent="0.25">
      <c r="A13" s="136"/>
      <c r="B13" s="136"/>
      <c r="C13" s="136"/>
      <c r="D13" s="136"/>
      <c r="E13" s="136"/>
      <c r="F13" s="136"/>
      <c r="G13" s="136"/>
      <c r="H13" s="29"/>
      <c r="J13" s="136"/>
      <c r="K13" s="136"/>
      <c r="L13" s="136"/>
      <c r="M13" s="136"/>
      <c r="N13" s="136"/>
      <c r="O13" s="136"/>
      <c r="P13" s="136"/>
      <c r="Q13" s="137"/>
      <c r="S13" s="140"/>
      <c r="T13" s="140"/>
      <c r="U13" s="140"/>
      <c r="V13" s="140"/>
      <c r="W13" s="140"/>
      <c r="X13" s="140"/>
      <c r="Y13" s="135"/>
      <c r="Z13" s="110"/>
      <c r="AB13" s="140"/>
      <c r="AC13" s="140"/>
      <c r="AD13" s="140"/>
      <c r="AE13" s="140"/>
      <c r="AF13" s="140"/>
      <c r="AG13" s="140"/>
      <c r="AH13" s="140"/>
      <c r="AI13" s="137"/>
    </row>
    <row r="14" spans="1:35" ht="5.0999999999999996" customHeight="1" x14ac:dyDescent="0.25">
      <c r="B14" s="87"/>
      <c r="G14" s="87"/>
      <c r="K14" s="87"/>
      <c r="P14" s="87"/>
      <c r="Q14" s="87"/>
      <c r="Y14" s="87"/>
      <c r="AC14" s="87"/>
    </row>
    <row r="15" spans="1:35" ht="12" customHeight="1" x14ac:dyDescent="0.25">
      <c r="G15" s="87"/>
      <c r="P15" s="87"/>
      <c r="Q15" s="87"/>
      <c r="S15" s="29"/>
      <c r="T15" s="29"/>
      <c r="U15" s="29"/>
      <c r="V15" s="29"/>
      <c r="W15" s="29"/>
      <c r="X15" s="29"/>
      <c r="Y15" s="29"/>
      <c r="Z15" s="141"/>
    </row>
    <row r="16" spans="1:35" ht="5.0999999999999996" customHeight="1" x14ac:dyDescent="0.25">
      <c r="A16" s="136">
        <v>9</v>
      </c>
      <c r="B16" s="136" t="s">
        <v>34</v>
      </c>
      <c r="C16" s="136" t="s">
        <v>36</v>
      </c>
      <c r="D16" s="136"/>
      <c r="E16" s="136"/>
      <c r="F16" s="136"/>
      <c r="G16" s="135" t="s">
        <v>53</v>
      </c>
      <c r="H16" s="137"/>
      <c r="J16" s="136">
        <v>9</v>
      </c>
      <c r="K16" s="136" t="s">
        <v>34</v>
      </c>
      <c r="L16" s="136" t="s">
        <v>36</v>
      </c>
      <c r="M16" s="136"/>
      <c r="N16" s="136"/>
      <c r="O16" s="136"/>
      <c r="P16" s="135" t="s">
        <v>53</v>
      </c>
      <c r="Q16" s="87"/>
      <c r="S16" s="136">
        <v>7</v>
      </c>
      <c r="T16" s="136" t="s">
        <v>51</v>
      </c>
      <c r="U16" s="136" t="s">
        <v>29</v>
      </c>
      <c r="V16" s="136"/>
      <c r="W16" s="136"/>
      <c r="X16" s="136"/>
      <c r="Y16" s="135" t="s">
        <v>53</v>
      </c>
      <c r="Z16" s="141"/>
      <c r="AB16" s="138">
        <v>7</v>
      </c>
      <c r="AC16" s="136" t="s">
        <v>51</v>
      </c>
      <c r="AD16" s="136" t="s">
        <v>29</v>
      </c>
      <c r="AE16" s="138"/>
      <c r="AF16" s="138"/>
      <c r="AG16" s="138" t="s">
        <v>65</v>
      </c>
      <c r="AH16" s="135" t="s">
        <v>64</v>
      </c>
      <c r="AI16" s="137" t="s">
        <v>67</v>
      </c>
    </row>
    <row r="17" spans="1:35" ht="5.0999999999999996" customHeight="1" x14ac:dyDescent="0.25">
      <c r="A17" s="136"/>
      <c r="B17" s="136"/>
      <c r="C17" s="136"/>
      <c r="D17" s="136"/>
      <c r="E17" s="136"/>
      <c r="F17" s="136"/>
      <c r="G17" s="135"/>
      <c r="H17" s="137"/>
      <c r="J17" s="136"/>
      <c r="K17" s="136"/>
      <c r="L17" s="136"/>
      <c r="M17" s="136"/>
      <c r="N17" s="136"/>
      <c r="O17" s="136"/>
      <c r="P17" s="135"/>
      <c r="Q17" s="87"/>
      <c r="S17" s="136"/>
      <c r="T17" s="136"/>
      <c r="U17" s="136"/>
      <c r="V17" s="136"/>
      <c r="W17" s="136"/>
      <c r="X17" s="136"/>
      <c r="Y17" s="135"/>
      <c r="Z17" s="141"/>
      <c r="AB17" s="139"/>
      <c r="AC17" s="136"/>
      <c r="AD17" s="136"/>
      <c r="AE17" s="139"/>
      <c r="AF17" s="139"/>
      <c r="AG17" s="139"/>
      <c r="AH17" s="135"/>
      <c r="AI17" s="137"/>
    </row>
    <row r="18" spans="1:35" ht="5.0999999999999996" customHeight="1" x14ac:dyDescent="0.25">
      <c r="A18" s="136"/>
      <c r="B18" s="136"/>
      <c r="C18" s="136"/>
      <c r="D18" s="136"/>
      <c r="E18" s="136"/>
      <c r="F18" s="136"/>
      <c r="G18" s="135"/>
      <c r="H18" s="137"/>
      <c r="J18" s="136"/>
      <c r="K18" s="136"/>
      <c r="L18" s="136"/>
      <c r="M18" s="136"/>
      <c r="N18" s="136"/>
      <c r="O18" s="136"/>
      <c r="P18" s="135"/>
      <c r="Q18" s="87"/>
      <c r="S18" s="136"/>
      <c r="T18" s="136"/>
      <c r="U18" s="136"/>
      <c r="V18" s="136"/>
      <c r="W18" s="136"/>
      <c r="X18" s="136"/>
      <c r="Y18" s="135"/>
      <c r="AB18" s="140"/>
      <c r="AC18" s="136"/>
      <c r="AD18" s="136"/>
      <c r="AE18" s="140"/>
      <c r="AF18" s="140"/>
      <c r="AG18" s="140"/>
      <c r="AH18" s="135"/>
      <c r="AI18" s="137"/>
    </row>
    <row r="19" spans="1:35" ht="5.0999999999999996" customHeight="1" x14ac:dyDescent="0.25">
      <c r="A19" s="29"/>
      <c r="B19" s="29"/>
      <c r="C19" s="29"/>
      <c r="D19" s="29"/>
      <c r="E19" s="29"/>
      <c r="F19" s="29"/>
      <c r="G19" s="29"/>
      <c r="H19" s="29"/>
      <c r="J19" s="29"/>
      <c r="K19" s="29"/>
      <c r="L19" s="29"/>
      <c r="M19" s="29"/>
      <c r="N19" s="29"/>
      <c r="O19" s="29"/>
      <c r="P19" s="29"/>
      <c r="Q19" s="87"/>
      <c r="S19" s="29"/>
      <c r="T19" s="87"/>
      <c r="U19" s="29"/>
      <c r="V19" s="29"/>
      <c r="W19" s="29"/>
      <c r="X19" s="29"/>
      <c r="Y19" s="29"/>
    </row>
    <row r="20" spans="1:35" ht="12" customHeight="1" x14ac:dyDescent="0.25">
      <c r="G20" s="87"/>
      <c r="P20" s="87"/>
      <c r="Q20" s="87"/>
      <c r="S20" s="87"/>
      <c r="T20" s="87"/>
      <c r="U20" s="87"/>
      <c r="V20" s="87"/>
      <c r="W20" s="87"/>
      <c r="X20" s="87"/>
      <c r="Y20" s="87"/>
    </row>
    <row r="21" spans="1:35" ht="5.0999999999999996" customHeight="1" x14ac:dyDescent="0.25">
      <c r="A21" s="136">
        <v>7</v>
      </c>
      <c r="B21" s="136" t="s">
        <v>51</v>
      </c>
      <c r="C21" s="136" t="s">
        <v>29</v>
      </c>
      <c r="D21" s="136"/>
      <c r="E21" s="136"/>
      <c r="F21" s="136"/>
      <c r="G21" s="135" t="s">
        <v>53</v>
      </c>
      <c r="H21" s="137"/>
      <c r="J21" s="136">
        <v>4</v>
      </c>
      <c r="K21" s="136" t="s">
        <v>51</v>
      </c>
      <c r="L21" s="136" t="s">
        <v>30</v>
      </c>
      <c r="M21" s="136"/>
      <c r="N21" s="136"/>
      <c r="O21" s="136" t="s">
        <v>60</v>
      </c>
      <c r="P21" s="136" t="s">
        <v>58</v>
      </c>
      <c r="Q21" s="87"/>
      <c r="S21" s="87"/>
      <c r="T21" s="87"/>
      <c r="U21" s="87"/>
      <c r="V21" s="87"/>
      <c r="W21" s="87"/>
      <c r="X21" s="87"/>
      <c r="Y21" s="87"/>
    </row>
    <row r="22" spans="1:35" ht="5.0999999999999996" customHeight="1" x14ac:dyDescent="0.25">
      <c r="A22" s="136"/>
      <c r="B22" s="136"/>
      <c r="C22" s="136"/>
      <c r="D22" s="136"/>
      <c r="E22" s="136"/>
      <c r="F22" s="136"/>
      <c r="G22" s="135"/>
      <c r="H22" s="137"/>
      <c r="J22" s="136"/>
      <c r="K22" s="136"/>
      <c r="L22" s="136"/>
      <c r="M22" s="136"/>
      <c r="N22" s="136"/>
      <c r="O22" s="136"/>
      <c r="P22" s="136"/>
      <c r="Q22" s="87"/>
      <c r="S22" s="87"/>
      <c r="T22" s="87"/>
      <c r="U22" s="87"/>
      <c r="V22" s="87"/>
      <c r="W22" s="87"/>
      <c r="X22" s="87"/>
      <c r="Y22" s="87"/>
    </row>
    <row r="23" spans="1:35" ht="5.0999999999999996" customHeight="1" x14ac:dyDescent="0.25">
      <c r="A23" s="136"/>
      <c r="B23" s="136"/>
      <c r="C23" s="136"/>
      <c r="D23" s="136"/>
      <c r="E23" s="136"/>
      <c r="F23" s="136"/>
      <c r="G23" s="135"/>
      <c r="H23" s="137"/>
      <c r="J23" s="136"/>
      <c r="K23" s="136"/>
      <c r="L23" s="136"/>
      <c r="M23" s="136"/>
      <c r="N23" s="136"/>
      <c r="O23" s="136"/>
      <c r="P23" s="136"/>
      <c r="Q23" s="87"/>
      <c r="S23" s="136">
        <v>9</v>
      </c>
      <c r="T23" s="136" t="s">
        <v>34</v>
      </c>
      <c r="U23" s="136" t="s">
        <v>36</v>
      </c>
      <c r="V23" s="136"/>
      <c r="W23" s="136"/>
      <c r="X23" s="136" t="s">
        <v>63</v>
      </c>
      <c r="Y23" s="136" t="s">
        <v>61</v>
      </c>
    </row>
    <row r="24" spans="1:35" ht="5.0999999999999996" customHeight="1" x14ac:dyDescent="0.25">
      <c r="P24" s="87"/>
      <c r="Q24" s="87"/>
      <c r="S24" s="136"/>
      <c r="T24" s="136"/>
      <c r="U24" s="136"/>
      <c r="V24" s="136"/>
      <c r="W24" s="136"/>
      <c r="X24" s="136"/>
      <c r="Y24" s="136"/>
    </row>
    <row r="25" spans="1:35" ht="5.0999999999999996" customHeight="1" x14ac:dyDescent="0.25">
      <c r="B25" s="87"/>
      <c r="K25" s="87"/>
      <c r="P25" s="87"/>
      <c r="Q25" s="87"/>
      <c r="S25" s="136"/>
      <c r="T25" s="136"/>
      <c r="U25" s="136"/>
      <c r="V25" s="136"/>
      <c r="W25" s="136"/>
      <c r="X25" s="136"/>
      <c r="Y25" s="136"/>
    </row>
    <row r="26" spans="1:35" ht="5.0999999999999996" customHeight="1" x14ac:dyDescent="0.25">
      <c r="A26" s="136">
        <v>8</v>
      </c>
      <c r="B26" s="136" t="s">
        <v>14</v>
      </c>
      <c r="C26" s="136" t="s">
        <v>20</v>
      </c>
      <c r="D26" s="136"/>
      <c r="E26" s="136"/>
      <c r="F26" s="136" t="s">
        <v>56</v>
      </c>
      <c r="G26" s="136" t="s">
        <v>52</v>
      </c>
      <c r="H26" s="29"/>
      <c r="J26" s="136">
        <v>7</v>
      </c>
      <c r="K26" s="136" t="s">
        <v>51</v>
      </c>
      <c r="L26" s="136" t="s">
        <v>29</v>
      </c>
      <c r="M26" s="136"/>
      <c r="N26" s="136"/>
      <c r="O26" s="136"/>
      <c r="P26" s="135" t="s">
        <v>53</v>
      </c>
      <c r="Q26" s="137"/>
      <c r="R26" s="87"/>
    </row>
    <row r="27" spans="1:35" ht="5.0999999999999996" customHeight="1" x14ac:dyDescent="0.25">
      <c r="A27" s="136"/>
      <c r="B27" s="136"/>
      <c r="C27" s="136"/>
      <c r="D27" s="136"/>
      <c r="E27" s="136"/>
      <c r="F27" s="136"/>
      <c r="G27" s="136"/>
      <c r="H27" s="29"/>
      <c r="J27" s="136"/>
      <c r="K27" s="136"/>
      <c r="L27" s="136"/>
      <c r="M27" s="136"/>
      <c r="N27" s="136"/>
      <c r="O27" s="136"/>
      <c r="P27" s="135"/>
      <c r="Q27" s="137"/>
      <c r="R27" s="87"/>
    </row>
    <row r="28" spans="1:35" ht="5.0999999999999996" customHeight="1" x14ac:dyDescent="0.25">
      <c r="A28" s="136"/>
      <c r="B28" s="136"/>
      <c r="C28" s="136"/>
      <c r="D28" s="136"/>
      <c r="E28" s="136"/>
      <c r="F28" s="136"/>
      <c r="G28" s="136"/>
      <c r="H28" s="29"/>
      <c r="J28" s="136"/>
      <c r="K28" s="136"/>
      <c r="L28" s="136"/>
      <c r="M28" s="136"/>
      <c r="N28" s="136"/>
      <c r="O28" s="136"/>
      <c r="P28" s="135"/>
      <c r="Q28" s="137"/>
      <c r="R28" s="87"/>
    </row>
    <row r="29" spans="1:35" ht="5.0999999999999996" customHeight="1" x14ac:dyDescent="0.25">
      <c r="P29" s="87"/>
      <c r="Q29" s="87"/>
    </row>
    <row r="30" spans="1:35" ht="5.0999999999999996" customHeight="1" x14ac:dyDescent="0.25">
      <c r="P30" s="87"/>
      <c r="Q30" s="87"/>
    </row>
  </sheetData>
  <mergeCells count="135">
    <mergeCell ref="AI16:AI18"/>
    <mergeCell ref="AI11:AI13"/>
    <mergeCell ref="AH11:AH13"/>
    <mergeCell ref="AB16:AB18"/>
    <mergeCell ref="AC16:AC18"/>
    <mergeCell ref="AD16:AD18"/>
    <mergeCell ref="AE16:AE18"/>
    <mergeCell ref="AF16:AF18"/>
    <mergeCell ref="AG16:AG18"/>
    <mergeCell ref="AH16:AH18"/>
    <mergeCell ref="AB11:AB13"/>
    <mergeCell ref="AC11:AC13"/>
    <mergeCell ref="AD11:AD13"/>
    <mergeCell ref="AE11:AE13"/>
    <mergeCell ref="AF11:AF13"/>
    <mergeCell ref="AG11:AG13"/>
    <mergeCell ref="Q1:Q3"/>
    <mergeCell ref="Q11:Q13"/>
    <mergeCell ref="Q26:Q28"/>
    <mergeCell ref="Z15:Z17"/>
    <mergeCell ref="X23:X25"/>
    <mergeCell ref="Y23:Y25"/>
    <mergeCell ref="S5:S7"/>
    <mergeCell ref="T5:T7"/>
    <mergeCell ref="U5:U7"/>
    <mergeCell ref="V5:V7"/>
    <mergeCell ref="W5:W7"/>
    <mergeCell ref="X5:X7"/>
    <mergeCell ref="Y5:Y7"/>
    <mergeCell ref="S23:S25"/>
    <mergeCell ref="T23:T25"/>
    <mergeCell ref="U23:U25"/>
    <mergeCell ref="V23:V25"/>
    <mergeCell ref="W23:W25"/>
    <mergeCell ref="T11:T13"/>
    <mergeCell ref="U11:U13"/>
    <mergeCell ref="S16:S18"/>
    <mergeCell ref="T16:T18"/>
    <mergeCell ref="U16:U18"/>
    <mergeCell ref="V16:V18"/>
    <mergeCell ref="W16:W18"/>
    <mergeCell ref="X16:X18"/>
    <mergeCell ref="Y16:Y18"/>
    <mergeCell ref="S11:S13"/>
    <mergeCell ref="V11:V13"/>
    <mergeCell ref="W11:W13"/>
    <mergeCell ref="X11:X13"/>
    <mergeCell ref="K26:K28"/>
    <mergeCell ref="H1:H3"/>
    <mergeCell ref="H16:H18"/>
    <mergeCell ref="H21:H23"/>
    <mergeCell ref="L26:L28"/>
    <mergeCell ref="M26:M28"/>
    <mergeCell ref="N26:N28"/>
    <mergeCell ref="K16:K18"/>
    <mergeCell ref="L16:L18"/>
    <mergeCell ref="M16:M18"/>
    <mergeCell ref="N16:N18"/>
    <mergeCell ref="K11:K13"/>
    <mergeCell ref="L11:L13"/>
    <mergeCell ref="M11:M13"/>
    <mergeCell ref="N11:N13"/>
    <mergeCell ref="O26:O28"/>
    <mergeCell ref="P26:P28"/>
    <mergeCell ref="O21:O23"/>
    <mergeCell ref="P21:P23"/>
    <mergeCell ref="A26:A28"/>
    <mergeCell ref="B26:B28"/>
    <mergeCell ref="C26:C28"/>
    <mergeCell ref="D26:D28"/>
    <mergeCell ref="E26:E28"/>
    <mergeCell ref="F26:F28"/>
    <mergeCell ref="G26:G28"/>
    <mergeCell ref="J26:J28"/>
    <mergeCell ref="G21:G23"/>
    <mergeCell ref="J21:J23"/>
    <mergeCell ref="K21:K23"/>
    <mergeCell ref="L21:L23"/>
    <mergeCell ref="M21:M23"/>
    <mergeCell ref="N21:N23"/>
    <mergeCell ref="A21:A23"/>
    <mergeCell ref="B21:B23"/>
    <mergeCell ref="C21:C23"/>
    <mergeCell ref="D21:D23"/>
    <mergeCell ref="E21:E23"/>
    <mergeCell ref="F21:F23"/>
    <mergeCell ref="K6:K8"/>
    <mergeCell ref="L6:L8"/>
    <mergeCell ref="M6:M8"/>
    <mergeCell ref="N6:N8"/>
    <mergeCell ref="O6:O8"/>
    <mergeCell ref="P6:P8"/>
    <mergeCell ref="O16:O18"/>
    <mergeCell ref="P16:P18"/>
    <mergeCell ref="A16:A18"/>
    <mergeCell ref="B16:B18"/>
    <mergeCell ref="C16:C18"/>
    <mergeCell ref="D16:D18"/>
    <mergeCell ref="E16:E18"/>
    <mergeCell ref="F16:F18"/>
    <mergeCell ref="G16:G18"/>
    <mergeCell ref="J16:J18"/>
    <mergeCell ref="P11:P13"/>
    <mergeCell ref="A11:A13"/>
    <mergeCell ref="B11:B13"/>
    <mergeCell ref="C11:C13"/>
    <mergeCell ref="D11:D13"/>
    <mergeCell ref="E11:E13"/>
    <mergeCell ref="F11:F13"/>
    <mergeCell ref="G11:G13"/>
    <mergeCell ref="J11:J13"/>
    <mergeCell ref="Y11:Y13"/>
    <mergeCell ref="O1:O3"/>
    <mergeCell ref="P1:P3"/>
    <mergeCell ref="A6:A8"/>
    <mergeCell ref="B6:B8"/>
    <mergeCell ref="C6:C8"/>
    <mergeCell ref="D6:D8"/>
    <mergeCell ref="E6:E8"/>
    <mergeCell ref="F6:F8"/>
    <mergeCell ref="G6:G8"/>
    <mergeCell ref="J6:J8"/>
    <mergeCell ref="G1:G3"/>
    <mergeCell ref="J1:J3"/>
    <mergeCell ref="K1:K3"/>
    <mergeCell ref="L1:L3"/>
    <mergeCell ref="M1:M3"/>
    <mergeCell ref="N1:N3"/>
    <mergeCell ref="A1:A3"/>
    <mergeCell ref="B1:B3"/>
    <mergeCell ref="C1:C3"/>
    <mergeCell ref="D1:D3"/>
    <mergeCell ref="E1:E3"/>
    <mergeCell ref="F1:F3"/>
    <mergeCell ref="O11:O13"/>
  </mergeCells>
  <pageMargins left="0.7" right="0.7" top="0.75" bottom="0.75" header="0.3" footer="0.3"/>
  <pageSetup paperSize="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Cumulatif</vt:lpstr>
      <vt:lpstr>Ronde 1</vt:lpstr>
      <vt:lpstr>Ronde 2</vt:lpstr>
      <vt:lpstr>Ronde 3</vt:lpstr>
      <vt:lpstr>Ronde 4</vt:lpstr>
      <vt:lpstr>Ronde 5</vt:lpstr>
      <vt:lpstr>Ronde 6</vt:lpstr>
      <vt:lpstr>Match-play</vt:lpstr>
      <vt:lpstr>Feuil1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nancy</dc:creator>
  <cp:lastModifiedBy>Admin</cp:lastModifiedBy>
  <cp:lastPrinted>2014-12-21T20:57:39Z</cp:lastPrinted>
  <dcterms:created xsi:type="dcterms:W3CDTF">2013-04-01T19:54:24Z</dcterms:created>
  <dcterms:modified xsi:type="dcterms:W3CDTF">2015-11-16T23:52:53Z</dcterms:modified>
</cp:coreProperties>
</file>